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1. Double Materiality" sheetId="2" state="visible" r:id="rId2"/>
    <sheet xmlns:r="http://schemas.openxmlformats.org/officeDocument/2006/relationships" name="2. Stakeholder Engagement" sheetId="3" state="visible" r:id="rId3"/>
    <sheet xmlns:r="http://schemas.openxmlformats.org/officeDocument/2006/relationships" name="3. IROs Register" sheetId="4" state="visible" r:id="rId4"/>
    <sheet xmlns:r="http://schemas.openxmlformats.org/officeDocument/2006/relationships" name="4. ESRS Data Index" sheetId="5" state="visible" r:id="rId5"/>
    <sheet xmlns:r="http://schemas.openxmlformats.org/officeDocument/2006/relationships" name="5. E1 GHG Inventory" sheetId="6" state="visible" r:id="rId6"/>
    <sheet xmlns:r="http://schemas.openxmlformats.org/officeDocument/2006/relationships" name="6. E1 Targets &amp; Transition" sheetId="7" state="visible" r:id="rId7"/>
    <sheet xmlns:r="http://schemas.openxmlformats.org/officeDocument/2006/relationships" name="7. Workforce KPIs (S1)" sheetId="8" state="visible" r:id="rId8"/>
    <sheet xmlns:r="http://schemas.openxmlformats.org/officeDocument/2006/relationships" name="8. Governance &amp; Conduct (G1)" sheetId="9" state="visible" r:id="rId9"/>
    <sheet xmlns:r="http://schemas.openxmlformats.org/officeDocument/2006/relationships" name="9. Audit Trail" sheetId="10" state="visible" r:id="rId10"/>
  </sheets>
  <definedNames>
    <definedName name="_xlnm.Print_Titles" localSheetId="0">'README'!$1:$1</definedName>
    <definedName name="_xlnm.Print_Titles" localSheetId="1">'1. Double Materiality'!$1:$1</definedName>
    <definedName name="_xlnm.Print_Titles" localSheetId="2">'2. Stakeholder Engagement'!$1:$1</definedName>
    <definedName name="_xlnm.Print_Titles" localSheetId="3">'3. IROs Register'!$1:$1</definedName>
    <definedName name="_xlnm.Print_Titles" localSheetId="4">'4. ESRS Data Index'!$1:$1</definedName>
    <definedName name="_xlnm.Print_Titles" localSheetId="5">'5. E1 GHG Inventory'!$1:$1</definedName>
    <definedName name="_xlnm.Print_Titles" localSheetId="6">'6. E1 Targets &amp; Transition'!$1:$1</definedName>
    <definedName name="_xlnm.Print_Titles" localSheetId="7">'7. Workforce KPIs (S1)'!$1:$1</definedName>
    <definedName name="_xlnm.Print_Titles" localSheetId="8">'8. Governance &amp; Conduct (G1)'!$1:$1</definedName>
    <definedName name="_xlnm.Print_Titles" localSheetId="9">'9. Audit Trail'!$1:$1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3A2E"/>
      <sz val="16"/>
    </font>
    <font>
      <name val="Arial"/>
      <sz val="10"/>
    </font>
    <font>
      <name val="Arial"/>
      <b val="1"/>
      <sz val="11"/>
    </font>
    <font>
      <name val="Arial"/>
      <i val="1"/>
      <color rgb="00666666"/>
      <sz val="9"/>
    </font>
    <font>
      <name val="Arial"/>
      <b val="1"/>
      <color rgb="001F3A2E"/>
      <sz val="14"/>
    </font>
    <font>
      <name val="Arial"/>
      <b val="1"/>
      <color rgb="00FFFFFF"/>
      <sz val="11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FFF6B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7" fillId="3" borderId="0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selection activeCell="A1" sqref="A1"/>
    </sheetView>
  </sheetViews>
  <sheetFormatPr baseColWidth="8" defaultRowHeight="15"/>
  <cols>
    <col width="32" customWidth="1" min="1" max="1"/>
    <col width="70" customWidth="1" min="2" max="2"/>
  </cols>
  <sheetData>
    <row r="1">
      <c r="A1" s="1" t="inlineStr">
        <is>
          <t>CSRD Sustainability Report - Workbook</t>
        </is>
      </c>
    </row>
    <row r="2">
      <c r="A2" s="2" t="inlineStr">
        <is>
          <t>Companion workbook to the CSRD Sustainability Report Template (DOCX). Aligned with ESRS 1-2, E1-E5, S1-S4 and G1.</t>
        </is>
      </c>
    </row>
    <row r="4">
      <c r="A4" s="3" t="inlineStr">
        <is>
          <t>Sheets</t>
        </is>
      </c>
    </row>
    <row r="5">
      <c r="A5" s="3" t="inlineStr">
        <is>
          <t>1. Double Materiality</t>
        </is>
      </c>
      <c r="B5" s="2" t="inlineStr">
        <is>
          <t>Score impact and financial materiality per topic; auto-classification of material topics.</t>
        </is>
      </c>
    </row>
    <row r="6">
      <c r="A6" s="3" t="inlineStr">
        <is>
          <t>2. Stakeholder Engagement</t>
        </is>
      </c>
      <c r="B6" s="2" t="inlineStr">
        <is>
          <t>Log of stakeholder groups, methods, frequency and outcomes.</t>
        </is>
      </c>
    </row>
    <row r="7">
      <c r="A7" s="3" t="inlineStr">
        <is>
          <t>3. IROs Register</t>
        </is>
      </c>
      <c r="B7" s="2" t="inlineStr">
        <is>
          <t>Impacts, Risks and Opportunities mapped to ESRS topics.</t>
        </is>
      </c>
    </row>
    <row r="8">
      <c r="A8" s="3" t="inlineStr">
        <is>
          <t>4. ESRS Data Index</t>
        </is>
      </c>
      <c r="B8" s="2" t="inlineStr">
        <is>
          <t>Disclosure-by-disclosure index with status, owner and source.</t>
        </is>
      </c>
    </row>
    <row r="9">
      <c r="A9" s="3" t="inlineStr">
        <is>
          <t>5. E1 GHG Inventory</t>
        </is>
      </c>
      <c r="B9" s="2" t="inlineStr">
        <is>
          <t>Scope 1-3 emissions per category with intensity calculations.</t>
        </is>
      </c>
    </row>
    <row r="10">
      <c r="A10" s="3" t="inlineStr">
        <is>
          <t>6. E1 Targets &amp; Transition</t>
        </is>
      </c>
      <c r="B10" s="2" t="inlineStr">
        <is>
          <t>Climate targets, baseline, milestones and transition plan.</t>
        </is>
      </c>
    </row>
    <row r="11">
      <c r="A11" s="3" t="inlineStr">
        <is>
          <t>7. Workforce KPIs (S1)</t>
        </is>
      </c>
      <c r="B11" s="2" t="inlineStr">
        <is>
          <t>Headcount, gender split, pay gap, training and H&amp;S indicators.</t>
        </is>
      </c>
    </row>
    <row r="12">
      <c r="A12" s="3" t="inlineStr">
        <is>
          <t>8. Governance &amp; Conduct (G1)</t>
        </is>
      </c>
      <c r="B12" s="2" t="inlineStr">
        <is>
          <t>Board composition, ethics, whistleblowing and political engagement.</t>
        </is>
      </c>
    </row>
    <row r="13">
      <c r="A13" s="3" t="inlineStr">
        <is>
          <t>9. Audit Trail</t>
        </is>
      </c>
      <c r="B13" s="2" t="inlineStr">
        <is>
          <t>Evidence log with reviewer sign-off and document references.</t>
        </is>
      </c>
    </row>
    <row r="16">
      <c r="A16" s="3" t="inlineStr">
        <is>
          <t>Conventions</t>
        </is>
      </c>
    </row>
    <row r="17">
      <c r="A17" s="4" t="inlineStr">
        <is>
          <t>Blue text = inputs to be filled in. Black text = formulas. Yellow background = key assumption.</t>
        </is>
      </c>
    </row>
    <row r="19">
      <c r="A19" s="5" t="inlineStr">
        <is>
          <t>© 2026 CFO Eyes - Licensed for use within the purchasing organisation only.</t>
        </is>
      </c>
    </row>
  </sheetData>
  <mergeCells count="1">
    <mergeCell ref="A2:F2"/>
  </mergeCells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12" customWidth="1" min="3" max="3"/>
    <col width="12" customWidth="1" min="4" max="4"/>
    <col width="10" customWidth="1" min="5" max="5"/>
    <col width="12" customWidth="1" min="6" max="6"/>
    <col width="12" customWidth="1" min="7" max="7"/>
    <col width="10" customWidth="1" min="8" max="8"/>
    <col width="14" customWidth="1" min="9" max="9"/>
    <col width="40" customWidth="1" min="10" max="10"/>
  </cols>
  <sheetData>
    <row r="1">
      <c r="A1" s="6" t="inlineStr">
        <is>
          <t>Double Materiality Assessment (ESRS 1)</t>
        </is>
      </c>
    </row>
    <row r="2">
      <c r="A2" s="4" t="inlineStr">
        <is>
          <t>Score 1-5. Material if Impact &gt;= 3 OR Financial &gt;= 3.</t>
        </is>
      </c>
    </row>
    <row r="4">
      <c r="A4" s="7" t="inlineStr">
        <is>
          <t>ESRS Topic</t>
        </is>
      </c>
      <c r="B4" s="7" t="inlineStr">
        <is>
          <t>Sub-topic</t>
        </is>
      </c>
      <c r="C4" s="7" t="inlineStr">
        <is>
          <t>Impact severity (1-5)</t>
        </is>
      </c>
      <c r="D4" s="7" t="inlineStr">
        <is>
          <t>Impact likelihood (1-5)</t>
        </is>
      </c>
      <c r="E4" s="7" t="inlineStr">
        <is>
          <t>Impact score</t>
        </is>
      </c>
      <c r="F4" s="7" t="inlineStr">
        <is>
          <t>Financial magnitude (1-5)</t>
        </is>
      </c>
      <c r="G4" s="7" t="inlineStr">
        <is>
          <t>Financial likelihood (1-5)</t>
        </is>
      </c>
      <c r="H4" s="7" t="inlineStr">
        <is>
          <t>Financial score</t>
        </is>
      </c>
      <c r="I4" s="7" t="inlineStr">
        <is>
          <t>Material?</t>
        </is>
      </c>
      <c r="J4" s="7" t="inlineStr">
        <is>
          <t>Rationale</t>
        </is>
      </c>
    </row>
    <row r="5">
      <c r="A5" s="8" t="inlineStr">
        <is>
          <t>E1 Climate change</t>
        </is>
      </c>
      <c r="B5" s="8" t="inlineStr">
        <is>
          <t>GHG emissions</t>
        </is>
      </c>
      <c r="C5" s="9" t="n"/>
      <c r="D5" s="9" t="n"/>
      <c r="E5" s="8">
        <f>IFERROR(C5*D5,"")</f>
        <v/>
      </c>
      <c r="F5" s="9" t="n"/>
      <c r="G5" s="9" t="n"/>
      <c r="H5" s="8">
        <f>IFERROR(F5*G5,"")</f>
        <v/>
      </c>
      <c r="I5" s="8">
        <f>IF(OR(E5&gt;=9,H5&gt;=9),"Material","Not material")</f>
        <v/>
      </c>
      <c r="J5" s="8" t="n"/>
    </row>
    <row r="6">
      <c r="A6" s="8" t="inlineStr">
        <is>
          <t>E1 Climate change</t>
        </is>
      </c>
      <c r="B6" s="8" t="inlineStr">
        <is>
          <t>Energy consumption</t>
        </is>
      </c>
      <c r="C6" s="9" t="n"/>
      <c r="D6" s="9" t="n"/>
      <c r="E6" s="8">
        <f>IFERROR(C6*D6,"")</f>
        <v/>
      </c>
      <c r="F6" s="9" t="n"/>
      <c r="G6" s="9" t="n"/>
      <c r="H6" s="8">
        <f>IFERROR(F6*G6,"")</f>
        <v/>
      </c>
      <c r="I6" s="8">
        <f>IF(OR(E6&gt;=9,H6&gt;=9),"Material","Not material")</f>
        <v/>
      </c>
      <c r="J6" s="8" t="n"/>
    </row>
    <row r="7">
      <c r="A7" s="8" t="inlineStr">
        <is>
          <t>E2 Pollution</t>
        </is>
      </c>
      <c r="B7" s="8" t="inlineStr">
        <is>
          <t>Air emissions</t>
        </is>
      </c>
      <c r="C7" s="9" t="n"/>
      <c r="D7" s="9" t="n"/>
      <c r="E7" s="8">
        <f>IFERROR(C7*D7,"")</f>
        <v/>
      </c>
      <c r="F7" s="9" t="n"/>
      <c r="G7" s="9" t="n"/>
      <c r="H7" s="8">
        <f>IFERROR(F7*G7,"")</f>
        <v/>
      </c>
      <c r="I7" s="8">
        <f>IF(OR(E7&gt;=9,H7&gt;=9),"Material","Not material")</f>
        <v/>
      </c>
      <c r="J7" s="8" t="n"/>
    </row>
    <row r="8">
      <c r="A8" s="8" t="inlineStr">
        <is>
          <t>E3 Water</t>
        </is>
      </c>
      <c r="B8" s="8" t="inlineStr">
        <is>
          <t>Water withdrawal</t>
        </is>
      </c>
      <c r="C8" s="9" t="n"/>
      <c r="D8" s="9" t="n"/>
      <c r="E8" s="8">
        <f>IFERROR(C8*D8,"")</f>
        <v/>
      </c>
      <c r="F8" s="9" t="n"/>
      <c r="G8" s="9" t="n"/>
      <c r="H8" s="8">
        <f>IFERROR(F8*G8,"")</f>
        <v/>
      </c>
      <c r="I8" s="8">
        <f>IF(OR(E8&gt;=9,H8&gt;=9),"Material","Not material")</f>
        <v/>
      </c>
      <c r="J8" s="8" t="n"/>
    </row>
    <row r="9">
      <c r="A9" s="8" t="inlineStr">
        <is>
          <t>E4 Biodiversity</t>
        </is>
      </c>
      <c r="B9" s="8" t="inlineStr">
        <is>
          <t>Land use change</t>
        </is>
      </c>
      <c r="C9" s="9" t="n"/>
      <c r="D9" s="9" t="n"/>
      <c r="E9" s="8">
        <f>IFERROR(C9*D9,"")</f>
        <v/>
      </c>
      <c r="F9" s="9" t="n"/>
      <c r="G9" s="9" t="n"/>
      <c r="H9" s="8">
        <f>IFERROR(F9*G9,"")</f>
        <v/>
      </c>
      <c r="I9" s="8">
        <f>IF(OR(E9&gt;=9,H9&gt;=9),"Material","Not material")</f>
        <v/>
      </c>
      <c r="J9" s="8" t="n"/>
    </row>
    <row r="10">
      <c r="A10" s="8" t="inlineStr">
        <is>
          <t>E5 Circular economy</t>
        </is>
      </c>
      <c r="B10" s="8" t="inlineStr">
        <is>
          <t>Resource inflows / waste</t>
        </is>
      </c>
      <c r="C10" s="9" t="n"/>
      <c r="D10" s="9" t="n"/>
      <c r="E10" s="8">
        <f>IFERROR(C10*D10,"")</f>
        <v/>
      </c>
      <c r="F10" s="9" t="n"/>
      <c r="G10" s="9" t="n"/>
      <c r="H10" s="8">
        <f>IFERROR(F10*G10,"")</f>
        <v/>
      </c>
      <c r="I10" s="8">
        <f>IF(OR(E10&gt;=9,H10&gt;=9),"Material","Not material")</f>
        <v/>
      </c>
      <c r="J10" s="8" t="n"/>
    </row>
    <row r="11">
      <c r="A11" s="8" t="inlineStr">
        <is>
          <t>S1 Own workforce</t>
        </is>
      </c>
      <c r="B11" s="8" t="inlineStr">
        <is>
          <t>Working conditions</t>
        </is>
      </c>
      <c r="C11" s="9" t="n"/>
      <c r="D11" s="9" t="n"/>
      <c r="E11" s="8">
        <f>IFERROR(C11*D11,"")</f>
        <v/>
      </c>
      <c r="F11" s="9" t="n"/>
      <c r="G11" s="9" t="n"/>
      <c r="H11" s="8">
        <f>IFERROR(F11*G11,"")</f>
        <v/>
      </c>
      <c r="I11" s="8">
        <f>IF(OR(E11&gt;=9,H11&gt;=9),"Material","Not material")</f>
        <v/>
      </c>
      <c r="J11" s="8" t="n"/>
    </row>
    <row r="12">
      <c r="A12" s="8" t="inlineStr">
        <is>
          <t>S1 Own workforce</t>
        </is>
      </c>
      <c r="B12" s="8" t="inlineStr">
        <is>
          <t>Equal treatment &amp; diversity</t>
        </is>
      </c>
      <c r="C12" s="9" t="n"/>
      <c r="D12" s="9" t="n"/>
      <c r="E12" s="8">
        <f>IFERROR(C12*D12,"")</f>
        <v/>
      </c>
      <c r="F12" s="9" t="n"/>
      <c r="G12" s="9" t="n"/>
      <c r="H12" s="8">
        <f>IFERROR(F12*G12,"")</f>
        <v/>
      </c>
      <c r="I12" s="8">
        <f>IF(OR(E12&gt;=9,H12&gt;=9),"Material","Not material")</f>
        <v/>
      </c>
      <c r="J12" s="8" t="n"/>
    </row>
    <row r="13">
      <c r="A13" s="8" t="inlineStr">
        <is>
          <t>S2 Workers in value chain</t>
        </is>
      </c>
      <c r="B13" s="8" t="inlineStr">
        <is>
          <t>Health &amp; safety</t>
        </is>
      </c>
      <c r="C13" s="9" t="n"/>
      <c r="D13" s="9" t="n"/>
      <c r="E13" s="8">
        <f>IFERROR(C13*D13,"")</f>
        <v/>
      </c>
      <c r="F13" s="9" t="n"/>
      <c r="G13" s="9" t="n"/>
      <c r="H13" s="8">
        <f>IFERROR(F13*G13,"")</f>
        <v/>
      </c>
      <c r="I13" s="8">
        <f>IF(OR(E13&gt;=9,H13&gt;=9),"Material","Not material")</f>
        <v/>
      </c>
      <c r="J13" s="8" t="n"/>
    </row>
    <row r="14">
      <c r="A14" s="8" t="inlineStr">
        <is>
          <t>S3 Affected communities</t>
        </is>
      </c>
      <c r="B14" s="8" t="inlineStr">
        <is>
          <t>Community rights</t>
        </is>
      </c>
      <c r="C14" s="9" t="n"/>
      <c r="D14" s="9" t="n"/>
      <c r="E14" s="8">
        <f>IFERROR(C14*D14,"")</f>
        <v/>
      </c>
      <c r="F14" s="9" t="n"/>
      <c r="G14" s="9" t="n"/>
      <c r="H14" s="8">
        <f>IFERROR(F14*G14,"")</f>
        <v/>
      </c>
      <c r="I14" s="8">
        <f>IF(OR(E14&gt;=9,H14&gt;=9),"Material","Not material")</f>
        <v/>
      </c>
      <c r="J14" s="8" t="n"/>
    </row>
    <row r="15">
      <c r="A15" s="8" t="inlineStr">
        <is>
          <t>S4 Consumers &amp; end-users</t>
        </is>
      </c>
      <c r="B15" s="8" t="inlineStr">
        <is>
          <t>Product safety</t>
        </is>
      </c>
      <c r="C15" s="9" t="n"/>
      <c r="D15" s="9" t="n"/>
      <c r="E15" s="8">
        <f>IFERROR(C15*D15,"")</f>
        <v/>
      </c>
      <c r="F15" s="9" t="n"/>
      <c r="G15" s="9" t="n"/>
      <c r="H15" s="8">
        <f>IFERROR(F15*G15,"")</f>
        <v/>
      </c>
      <c r="I15" s="8">
        <f>IF(OR(E15&gt;=9,H15&gt;=9),"Material","Not material")</f>
        <v/>
      </c>
      <c r="J15" s="8" t="n"/>
    </row>
    <row r="16">
      <c r="A16" s="8" t="inlineStr">
        <is>
          <t>G1 Business conduct</t>
        </is>
      </c>
      <c r="B16" s="8" t="inlineStr">
        <is>
          <t>Anti-corruption</t>
        </is>
      </c>
      <c r="C16" s="9" t="n"/>
      <c r="D16" s="9" t="n"/>
      <c r="E16" s="8">
        <f>IFERROR(C16*D16,"")</f>
        <v/>
      </c>
      <c r="F16" s="9" t="n"/>
      <c r="G16" s="9" t="n"/>
      <c r="H16" s="8">
        <f>IFERROR(F16*G16,"")</f>
        <v/>
      </c>
      <c r="I16" s="8">
        <f>IF(OR(E16&gt;=9,H16&gt;=9),"Material","Not material")</f>
        <v/>
      </c>
      <c r="J16" s="8" t="n"/>
    </row>
    <row r="17">
      <c r="A17" s="8" t="inlineStr">
        <is>
          <t>G1 Business conduct</t>
        </is>
      </c>
      <c r="B17" s="8" t="inlineStr">
        <is>
          <t>Whistleblowing</t>
        </is>
      </c>
      <c r="C17" s="9" t="n"/>
      <c r="D17" s="9" t="n"/>
      <c r="E17" s="8">
        <f>IFERROR(C17*D17,"")</f>
        <v/>
      </c>
      <c r="F17" s="9" t="n"/>
      <c r="G17" s="9" t="n"/>
      <c r="H17" s="8">
        <f>IFERROR(F17*G17,"")</f>
        <v/>
      </c>
      <c r="I17" s="8">
        <f>IF(OR(E17&gt;=9,H17&gt;=9),"Material","Not material")</f>
        <v/>
      </c>
      <c r="J17" s="8" t="n"/>
    </row>
  </sheetData>
  <printOptions horizontalCentered="1"/>
  <pageMargins left="0.5" right="0.5" top="0.6" bottom="0.6" header="0.3" footer="0.3"/>
  <pageSetup orientation="landscape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20" customWidth="1" min="3" max="3"/>
    <col width="14" customWidth="1" min="4" max="4"/>
    <col width="22" customWidth="1" min="5" max="5"/>
    <col width="22" customWidth="1" min="6" max="6"/>
    <col width="22" customWidth="1" min="7" max="7"/>
    <col width="14" customWidth="1" min="8" max="8"/>
    <col width="12" customWidth="1" min="9" max="9"/>
  </cols>
  <sheetData>
    <row r="1">
      <c r="A1" s="6" t="inlineStr">
        <is>
          <t>Stakeholder Engagement Log</t>
        </is>
      </c>
    </row>
    <row r="3">
      <c r="A3" s="7" t="inlineStr">
        <is>
          <t>Stakeholder group</t>
        </is>
      </c>
      <c r="B3" s="7" t="inlineStr">
        <is>
          <t>Why relevant</t>
        </is>
      </c>
      <c r="C3" s="7" t="inlineStr">
        <is>
          <t>Engagement method</t>
        </is>
      </c>
      <c r="D3" s="7" t="inlineStr">
        <is>
          <t>Frequency</t>
        </is>
      </c>
      <c r="E3" s="7" t="inlineStr">
        <is>
          <t>Topics covered</t>
        </is>
      </c>
      <c r="F3" s="7" t="inlineStr">
        <is>
          <t>Key concerns raised</t>
        </is>
      </c>
      <c r="G3" s="7" t="inlineStr">
        <is>
          <t>Response / action</t>
        </is>
      </c>
      <c r="H3" s="7" t="inlineStr">
        <is>
          <t>Owner</t>
        </is>
      </c>
      <c r="I3" s="7" t="inlineStr">
        <is>
          <t>Date</t>
        </is>
      </c>
    </row>
    <row r="4">
      <c r="A4" s="8" t="inlineStr">
        <is>
          <t>Employees</t>
        </is>
      </c>
      <c r="B4" s="8" t="inlineStr">
        <is>
          <t>Own workforce</t>
        </is>
      </c>
      <c r="C4" s="8" t="inlineStr">
        <is>
          <t>Survey, town halls</t>
        </is>
      </c>
      <c r="D4" s="8" t="inlineStr">
        <is>
          <t>Annual</t>
        </is>
      </c>
      <c r="E4" s="8" t="inlineStr">
        <is>
          <t>Wellbeing, DEI</t>
        </is>
      </c>
      <c r="F4" s="8" t="inlineStr">
        <is>
          <t>Workload</t>
        </is>
      </c>
      <c r="G4" s="8" t="inlineStr">
        <is>
          <t>Hire 2 FTE</t>
        </is>
      </c>
      <c r="H4" s="8" t="inlineStr">
        <is>
          <t>HR</t>
        </is>
      </c>
      <c r="I4" s="8" t="inlineStr">
        <is>
          <t>2026-Q1</t>
        </is>
      </c>
    </row>
    <row r="5">
      <c r="A5" s="8" t="inlineStr">
        <is>
          <t>Investors</t>
        </is>
      </c>
      <c r="B5" s="8" t="inlineStr">
        <is>
          <t>Capital providers</t>
        </is>
      </c>
      <c r="C5" s="8" t="inlineStr">
        <is>
          <t>Roadshow, ESG calls</t>
        </is>
      </c>
      <c r="D5" s="8" t="inlineStr">
        <is>
          <t>Quarterly</t>
        </is>
      </c>
      <c r="E5" s="8" t="inlineStr">
        <is>
          <t>Climate transition</t>
        </is>
      </c>
      <c r="F5" s="8" t="inlineStr">
        <is>
          <t>Scope 3 data</t>
        </is>
      </c>
      <c r="G5" s="8" t="inlineStr">
        <is>
          <t>Plan 2026</t>
        </is>
      </c>
      <c r="H5" s="8" t="inlineStr">
        <is>
          <t>CFO</t>
        </is>
      </c>
      <c r="I5" s="8" t="inlineStr">
        <is>
          <t>2026-Q2</t>
        </is>
      </c>
    </row>
    <row r="6">
      <c r="A6" s="8" t="inlineStr">
        <is>
          <t>Customers</t>
        </is>
      </c>
      <c r="B6" s="8" t="inlineStr">
        <is>
          <t>Revenue</t>
        </is>
      </c>
      <c r="C6" s="8" t="inlineStr">
        <is>
          <t>NPS, interviews</t>
        </is>
      </c>
      <c r="D6" s="8" t="inlineStr">
        <is>
          <t>Bi-annual</t>
        </is>
      </c>
      <c r="E6" s="8" t="inlineStr">
        <is>
          <t>Product impact</t>
        </is>
      </c>
      <c r="F6" s="8" t="inlineStr">
        <is>
          <t>Recyclability</t>
        </is>
      </c>
      <c r="G6" s="8" t="inlineStr">
        <is>
          <t>Redesign pkg</t>
        </is>
      </c>
      <c r="H6" s="8" t="inlineStr">
        <is>
          <t>Product</t>
        </is>
      </c>
      <c r="I6" s="8" t="inlineStr">
        <is>
          <t>2026-Q1</t>
        </is>
      </c>
    </row>
    <row r="7">
      <c r="A7" s="8" t="inlineStr">
        <is>
          <t>Suppliers</t>
        </is>
      </c>
      <c r="B7" s="8" t="inlineStr">
        <is>
          <t>Value chain</t>
        </is>
      </c>
      <c r="C7" s="8" t="inlineStr">
        <is>
          <t>Supplier code</t>
        </is>
      </c>
      <c r="D7" s="8" t="inlineStr">
        <is>
          <t>Annual</t>
        </is>
      </c>
      <c r="E7" s="8" t="inlineStr">
        <is>
          <t>Human rights</t>
        </is>
      </c>
      <c r="F7" s="8" t="inlineStr">
        <is>
          <t>Audit gaps</t>
        </is>
      </c>
      <c r="G7" s="8" t="inlineStr">
        <is>
          <t>On-site audit</t>
        </is>
      </c>
      <c r="H7" s="8" t="inlineStr">
        <is>
          <t>Procurement</t>
        </is>
      </c>
      <c r="I7" s="8" t="inlineStr">
        <is>
          <t>2026-Q3</t>
        </is>
      </c>
    </row>
  </sheetData>
  <printOptions horizontalCentered="1"/>
  <pageMargins left="0.5" right="0.5" top="0.6" bottom="0.6" header="0.3" footer="0.3"/>
  <pageSetup orientation="landscape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8" customWidth="1" min="3" max="3"/>
    <col width="40" customWidth="1" min="4" max="4"/>
    <col width="14" customWidth="1" min="5" max="5"/>
    <col width="18" customWidth="1" min="6" max="6"/>
    <col width="12" customWidth="1" min="7" max="7"/>
    <col width="30" customWidth="1" min="8" max="8"/>
    <col width="12" customWidth="1" min="9" max="9"/>
    <col width="10" customWidth="1" min="10" max="10"/>
  </cols>
  <sheetData>
    <row r="1">
      <c r="A1" s="6" t="inlineStr">
        <is>
          <t>Impacts, Risks and Opportunities (IRO)</t>
        </is>
      </c>
    </row>
    <row r="3">
      <c r="A3" s="7" t="inlineStr">
        <is>
          <t>ID</t>
        </is>
      </c>
      <c r="B3" s="7" t="inlineStr">
        <is>
          <t>ESRS topic</t>
        </is>
      </c>
      <c r="C3" s="7" t="inlineStr">
        <is>
          <t>Type (Impact/Risk/Opportunity)</t>
        </is>
      </c>
      <c r="D3" s="7" t="inlineStr">
        <is>
          <t>Description</t>
        </is>
      </c>
      <c r="E3" s="7" t="inlineStr">
        <is>
          <t>Time horizon</t>
        </is>
      </c>
      <c r="F3" s="7" t="inlineStr">
        <is>
          <t>Value chain location</t>
        </is>
      </c>
      <c r="G3" s="7" t="inlineStr">
        <is>
          <t>Gross score (1-25)</t>
        </is>
      </c>
      <c r="H3" s="7" t="inlineStr">
        <is>
          <t>Mitigation</t>
        </is>
      </c>
      <c r="I3" s="7" t="inlineStr">
        <is>
          <t>Net score (1-25)</t>
        </is>
      </c>
      <c r="J3" s="7" t="inlineStr">
        <is>
          <t>Owner</t>
        </is>
      </c>
    </row>
    <row r="4">
      <c r="A4" s="8" t="inlineStr">
        <is>
          <t>IRO-01</t>
        </is>
      </c>
      <c r="B4" s="8" t="inlineStr">
        <is>
          <t>E1</t>
        </is>
      </c>
      <c r="C4" s="8" t="inlineStr">
        <is>
          <t>Risk</t>
        </is>
      </c>
      <c r="D4" s="8" t="inlineStr">
        <is>
          <t>Carbon price increases operating cost</t>
        </is>
      </c>
      <c r="E4" s="8" t="inlineStr">
        <is>
          <t>Short</t>
        </is>
      </c>
      <c r="F4" s="8" t="inlineStr">
        <is>
          <t>Own ops</t>
        </is>
      </c>
      <c r="G4" s="8" t="n">
        <v>16</v>
      </c>
      <c r="H4" s="8" t="inlineStr">
        <is>
          <t>Energy efficiency program</t>
        </is>
      </c>
      <c r="I4" s="8" t="n">
        <v>9</v>
      </c>
      <c r="J4" s="8" t="inlineStr">
        <is>
          <t>COO</t>
        </is>
      </c>
    </row>
    <row r="5">
      <c r="A5" s="8" t="inlineStr">
        <is>
          <t>IRO-02</t>
        </is>
      </c>
      <c r="B5" s="8" t="inlineStr">
        <is>
          <t>E1</t>
        </is>
      </c>
      <c r="C5" s="8" t="inlineStr">
        <is>
          <t>Opportunity</t>
        </is>
      </c>
      <c r="D5" s="8" t="inlineStr">
        <is>
          <t>Low-carbon product line</t>
        </is>
      </c>
      <c r="E5" s="8" t="inlineStr">
        <is>
          <t>Medium</t>
        </is>
      </c>
      <c r="F5" s="8" t="inlineStr">
        <is>
          <t>Downstream</t>
        </is>
      </c>
      <c r="G5" s="8" t="n">
        <v>12</v>
      </c>
      <c r="H5" s="8" t="inlineStr">
        <is>
          <t>R&amp;D investment</t>
        </is>
      </c>
      <c r="I5" s="8" t="n">
        <v>6</v>
      </c>
      <c r="J5" s="8" t="inlineStr">
        <is>
          <t>CPO</t>
        </is>
      </c>
    </row>
    <row r="6">
      <c r="A6" s="8" t="inlineStr">
        <is>
          <t>IRO-03</t>
        </is>
      </c>
      <c r="B6" s="8" t="inlineStr">
        <is>
          <t>S1</t>
        </is>
      </c>
      <c r="C6" s="8" t="inlineStr">
        <is>
          <t>Impact</t>
        </is>
      </c>
      <c r="D6" s="8" t="inlineStr">
        <is>
          <t>Workforce stress in peak season</t>
        </is>
      </c>
      <c r="E6" s="8" t="inlineStr">
        <is>
          <t>Short</t>
        </is>
      </c>
      <c r="F6" s="8" t="inlineStr">
        <is>
          <t>Own ops</t>
        </is>
      </c>
      <c r="G6" s="8" t="n">
        <v>12</v>
      </c>
      <c r="H6" s="8" t="inlineStr">
        <is>
          <t>Workload planning</t>
        </is>
      </c>
      <c r="I6" s="8" t="n">
        <v>6</v>
      </c>
      <c r="J6" s="8" t="inlineStr">
        <is>
          <t>CHRO</t>
        </is>
      </c>
    </row>
    <row r="7">
      <c r="A7" s="8" t="inlineStr">
        <is>
          <t>IRO-04</t>
        </is>
      </c>
      <c r="B7" s="8" t="inlineStr">
        <is>
          <t>G1</t>
        </is>
      </c>
      <c r="C7" s="8" t="inlineStr">
        <is>
          <t>Risk</t>
        </is>
      </c>
      <c r="D7" s="8" t="inlineStr">
        <is>
          <t>Bribery in new market</t>
        </is>
      </c>
      <c r="E7" s="8" t="inlineStr">
        <is>
          <t>Medium</t>
        </is>
      </c>
      <c r="F7" s="8" t="inlineStr">
        <is>
          <t>Upstream</t>
        </is>
      </c>
      <c r="G7" s="8" t="n">
        <v>20</v>
      </c>
      <c r="H7" s="8" t="inlineStr">
        <is>
          <t>Training + due diligence</t>
        </is>
      </c>
      <c r="I7" s="8" t="n">
        <v>8</v>
      </c>
      <c r="J7" s="8" t="inlineStr">
        <is>
          <t>CCO</t>
        </is>
      </c>
    </row>
  </sheetData>
  <printOptions horizontalCentered="1"/>
  <pageMargins left="0.5" right="0.5" top="0.6" bottom="0.6" header="0.3" footer="0.3"/>
  <pageSetup orientation="landscape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40" customWidth="1" min="3" max="3"/>
    <col width="14" customWidth="1" min="4" max="4"/>
    <col width="22" customWidth="1" min="5" max="5"/>
    <col width="14" customWidth="1" min="6" max="6"/>
    <col width="22" customWidth="1" min="7" max="7"/>
    <col width="14" customWidth="1" min="8" max="8"/>
    <col width="18" customWidth="1" min="9" max="9"/>
  </cols>
  <sheetData>
    <row r="1">
      <c r="A1" s="6" t="inlineStr">
        <is>
          <t>ESRS Data Index - disclosure tracker</t>
        </is>
      </c>
    </row>
    <row r="3">
      <c r="A3" s="7" t="inlineStr">
        <is>
          <t>Standard</t>
        </is>
      </c>
      <c r="B3" s="7" t="inlineStr">
        <is>
          <t>Disclosure</t>
        </is>
      </c>
      <c r="C3" s="7" t="inlineStr">
        <is>
          <t>Title</t>
        </is>
      </c>
      <c r="D3" s="7" t="inlineStr">
        <is>
          <t>Reported (Y/N/NA)</t>
        </is>
      </c>
      <c r="E3" s="7" t="inlineStr">
        <is>
          <t>Section in report</t>
        </is>
      </c>
      <c r="F3" s="7" t="inlineStr">
        <is>
          <t>Owner</t>
        </is>
      </c>
      <c r="G3" s="7" t="inlineStr">
        <is>
          <t>Source / system</t>
        </is>
      </c>
      <c r="H3" s="7" t="inlineStr">
        <is>
          <t>Status</t>
        </is>
      </c>
      <c r="I3" s="7" t="inlineStr">
        <is>
          <t>Reviewer sign-off</t>
        </is>
      </c>
    </row>
    <row r="4">
      <c r="A4" s="8" t="inlineStr">
        <is>
          <t>ESRS 2</t>
        </is>
      </c>
      <c r="B4" s="8" t="inlineStr">
        <is>
          <t>BP-1</t>
        </is>
      </c>
      <c r="C4" s="8" t="inlineStr">
        <is>
          <t>General basis for preparation</t>
        </is>
      </c>
      <c r="D4" s="8" t="n"/>
      <c r="E4" s="8" t="n"/>
      <c r="F4" s="8" t="n"/>
      <c r="G4" s="8" t="n"/>
      <c r="H4" s="8">
        <f>IF(D4="Y","Complete",IF(D4="NA","Not applicable",IF(D4="N","Pending","")))</f>
        <v/>
      </c>
      <c r="I4" s="8" t="n"/>
    </row>
    <row r="5">
      <c r="A5" s="8" t="inlineStr">
        <is>
          <t>ESRS 2</t>
        </is>
      </c>
      <c r="B5" s="8" t="inlineStr">
        <is>
          <t>BP-2</t>
        </is>
      </c>
      <c r="C5" s="8" t="inlineStr">
        <is>
          <t>Disclosures in relation to specific circumstances</t>
        </is>
      </c>
      <c r="D5" s="8" t="n"/>
      <c r="E5" s="8" t="n"/>
      <c r="F5" s="8" t="n"/>
      <c r="G5" s="8" t="n"/>
      <c r="H5" s="8">
        <f>IF(D5="Y","Complete",IF(D5="NA","Not applicable",IF(D5="N","Pending","")))</f>
        <v/>
      </c>
      <c r="I5" s="8" t="n"/>
    </row>
    <row r="6">
      <c r="A6" s="8" t="inlineStr">
        <is>
          <t>ESRS 2</t>
        </is>
      </c>
      <c r="B6" s="8" t="inlineStr">
        <is>
          <t>GOV-1</t>
        </is>
      </c>
      <c r="C6" s="8" t="inlineStr">
        <is>
          <t>Role of administrative, management and supervisory bodies</t>
        </is>
      </c>
      <c r="D6" s="8" t="n"/>
      <c r="E6" s="8" t="n"/>
      <c r="F6" s="8" t="n"/>
      <c r="G6" s="8" t="n"/>
      <c r="H6" s="8">
        <f>IF(D6="Y","Complete",IF(D6="NA","Not applicable",IF(D6="N","Pending","")))</f>
        <v/>
      </c>
      <c r="I6" s="8" t="n"/>
    </row>
    <row r="7">
      <c r="A7" s="8" t="inlineStr">
        <is>
          <t>ESRS 2</t>
        </is>
      </c>
      <c r="B7" s="8" t="inlineStr">
        <is>
          <t>GOV-2</t>
        </is>
      </c>
      <c r="C7" s="8" t="inlineStr">
        <is>
          <t>Information provided to and sustainability matters addressed by bodies</t>
        </is>
      </c>
      <c r="D7" s="8" t="n"/>
      <c r="E7" s="8" t="n"/>
      <c r="F7" s="8" t="n"/>
      <c r="G7" s="8" t="n"/>
      <c r="H7" s="8">
        <f>IF(D7="Y","Complete",IF(D7="NA","Not applicable",IF(D7="N","Pending","")))</f>
        <v/>
      </c>
      <c r="I7" s="8" t="n"/>
    </row>
    <row r="8">
      <c r="A8" s="8" t="inlineStr">
        <is>
          <t>ESRS 2</t>
        </is>
      </c>
      <c r="B8" s="8" t="inlineStr">
        <is>
          <t>GOV-3</t>
        </is>
      </c>
      <c r="C8" s="8" t="inlineStr">
        <is>
          <t>Integration of sustainability performance in incentive schemes</t>
        </is>
      </c>
      <c r="D8" s="8" t="n"/>
      <c r="E8" s="8" t="n"/>
      <c r="F8" s="8" t="n"/>
      <c r="G8" s="8" t="n"/>
      <c r="H8" s="8">
        <f>IF(D8="Y","Complete",IF(D8="NA","Not applicable",IF(D8="N","Pending","")))</f>
        <v/>
      </c>
      <c r="I8" s="8" t="n"/>
    </row>
    <row r="9">
      <c r="A9" s="8" t="inlineStr">
        <is>
          <t>ESRS 2</t>
        </is>
      </c>
      <c r="B9" s="8" t="inlineStr">
        <is>
          <t>GOV-4</t>
        </is>
      </c>
      <c r="C9" s="8" t="inlineStr">
        <is>
          <t>Statement on due diligence</t>
        </is>
      </c>
      <c r="D9" s="8" t="n"/>
      <c r="E9" s="8" t="n"/>
      <c r="F9" s="8" t="n"/>
      <c r="G9" s="8" t="n"/>
      <c r="H9" s="8">
        <f>IF(D9="Y","Complete",IF(D9="NA","Not applicable",IF(D9="N","Pending","")))</f>
        <v/>
      </c>
      <c r="I9" s="8" t="n"/>
    </row>
    <row r="10">
      <c r="A10" s="8" t="inlineStr">
        <is>
          <t>ESRS 2</t>
        </is>
      </c>
      <c r="B10" s="8" t="inlineStr">
        <is>
          <t>GOV-5</t>
        </is>
      </c>
      <c r="C10" s="8" t="inlineStr">
        <is>
          <t>Risk management and internal controls</t>
        </is>
      </c>
      <c r="D10" s="8" t="n"/>
      <c r="E10" s="8" t="n"/>
      <c r="F10" s="8" t="n"/>
      <c r="G10" s="8" t="n"/>
      <c r="H10" s="8">
        <f>IF(D10="Y","Complete",IF(D10="NA","Not applicable",IF(D10="N","Pending","")))</f>
        <v/>
      </c>
      <c r="I10" s="8" t="n"/>
    </row>
    <row r="11">
      <c r="A11" s="8" t="inlineStr">
        <is>
          <t>ESRS 2</t>
        </is>
      </c>
      <c r="B11" s="8" t="inlineStr">
        <is>
          <t>SBM-1</t>
        </is>
      </c>
      <c r="C11" s="8" t="inlineStr">
        <is>
          <t>Strategy, business model and value chain</t>
        </is>
      </c>
      <c r="D11" s="8" t="n"/>
      <c r="E11" s="8" t="n"/>
      <c r="F11" s="8" t="n"/>
      <c r="G11" s="8" t="n"/>
      <c r="H11" s="8">
        <f>IF(D11="Y","Complete",IF(D11="NA","Not applicable",IF(D11="N","Pending","")))</f>
        <v/>
      </c>
      <c r="I11" s="8" t="n"/>
    </row>
    <row r="12">
      <c r="A12" s="8" t="inlineStr">
        <is>
          <t>ESRS 2</t>
        </is>
      </c>
      <c r="B12" s="8" t="inlineStr">
        <is>
          <t>SBM-2</t>
        </is>
      </c>
      <c r="C12" s="8" t="inlineStr">
        <is>
          <t>Interests and views of stakeholders</t>
        </is>
      </c>
      <c r="D12" s="8" t="n"/>
      <c r="E12" s="8" t="n"/>
      <c r="F12" s="8" t="n"/>
      <c r="G12" s="8" t="n"/>
      <c r="H12" s="8">
        <f>IF(D12="Y","Complete",IF(D12="NA","Not applicable",IF(D12="N","Pending","")))</f>
        <v/>
      </c>
      <c r="I12" s="8" t="n"/>
    </row>
    <row r="13">
      <c r="A13" s="8" t="inlineStr">
        <is>
          <t>ESRS 2</t>
        </is>
      </c>
      <c r="B13" s="8" t="inlineStr">
        <is>
          <t>SBM-3</t>
        </is>
      </c>
      <c r="C13" s="8" t="inlineStr">
        <is>
          <t>Material impacts, risks and opportunities</t>
        </is>
      </c>
      <c r="D13" s="8" t="n"/>
      <c r="E13" s="8" t="n"/>
      <c r="F13" s="8" t="n"/>
      <c r="G13" s="8" t="n"/>
      <c r="H13" s="8">
        <f>IF(D13="Y","Complete",IF(D13="NA","Not applicable",IF(D13="N","Pending","")))</f>
        <v/>
      </c>
      <c r="I13" s="8" t="n"/>
    </row>
    <row r="14">
      <c r="A14" s="8" t="inlineStr">
        <is>
          <t>ESRS 2</t>
        </is>
      </c>
      <c r="B14" s="8" t="inlineStr">
        <is>
          <t>IRO-1</t>
        </is>
      </c>
      <c r="C14" s="8" t="inlineStr">
        <is>
          <t>Process to identify material impacts, risks and opportunities</t>
        </is>
      </c>
      <c r="D14" s="8" t="n"/>
      <c r="E14" s="8" t="n"/>
      <c r="F14" s="8" t="n"/>
      <c r="G14" s="8" t="n"/>
      <c r="H14" s="8">
        <f>IF(D14="Y","Complete",IF(D14="NA","Not applicable",IF(D14="N","Pending","")))</f>
        <v/>
      </c>
      <c r="I14" s="8" t="n"/>
    </row>
    <row r="15">
      <c r="A15" s="8" t="inlineStr">
        <is>
          <t>ESRS 2</t>
        </is>
      </c>
      <c r="B15" s="8" t="inlineStr">
        <is>
          <t>IRO-2</t>
        </is>
      </c>
      <c r="C15" s="8" t="inlineStr">
        <is>
          <t>Disclosure requirements covered by the undertaking</t>
        </is>
      </c>
      <c r="D15" s="8" t="n"/>
      <c r="E15" s="8" t="n"/>
      <c r="F15" s="8" t="n"/>
      <c r="G15" s="8" t="n"/>
      <c r="H15" s="8">
        <f>IF(D15="Y","Complete",IF(D15="NA","Not applicable",IF(D15="N","Pending","")))</f>
        <v/>
      </c>
      <c r="I15" s="8" t="n"/>
    </row>
    <row r="16">
      <c r="A16" s="8" t="inlineStr">
        <is>
          <t>ESRS E1</t>
        </is>
      </c>
      <c r="B16" s="8" t="inlineStr">
        <is>
          <t>E1-1</t>
        </is>
      </c>
      <c r="C16" s="8" t="inlineStr">
        <is>
          <t>Transition plan for climate change mitigation</t>
        </is>
      </c>
      <c r="D16" s="8" t="n"/>
      <c r="E16" s="8" t="n"/>
      <c r="F16" s="8" t="n"/>
      <c r="G16" s="8" t="n"/>
      <c r="H16" s="8">
        <f>IF(D16="Y","Complete",IF(D16="NA","Not applicable",IF(D16="N","Pending","")))</f>
        <v/>
      </c>
      <c r="I16" s="8" t="n"/>
    </row>
    <row r="17">
      <c r="A17" s="8" t="inlineStr">
        <is>
          <t>ESRS E1</t>
        </is>
      </c>
      <c r="B17" s="8" t="inlineStr">
        <is>
          <t>E1-2</t>
        </is>
      </c>
      <c r="C17" s="8" t="inlineStr">
        <is>
          <t>Policies related to climate change</t>
        </is>
      </c>
      <c r="D17" s="8" t="n"/>
      <c r="E17" s="8" t="n"/>
      <c r="F17" s="8" t="n"/>
      <c r="G17" s="8" t="n"/>
      <c r="H17" s="8">
        <f>IF(D17="Y","Complete",IF(D17="NA","Not applicable",IF(D17="N","Pending","")))</f>
        <v/>
      </c>
      <c r="I17" s="8" t="n"/>
    </row>
    <row r="18">
      <c r="A18" s="8" t="inlineStr">
        <is>
          <t>ESRS E1</t>
        </is>
      </c>
      <c r="B18" s="8" t="inlineStr">
        <is>
          <t>E1-3</t>
        </is>
      </c>
      <c r="C18" s="8" t="inlineStr">
        <is>
          <t>Actions and resources</t>
        </is>
      </c>
      <c r="D18" s="8" t="n"/>
      <c r="E18" s="8" t="n"/>
      <c r="F18" s="8" t="n"/>
      <c r="G18" s="8" t="n"/>
      <c r="H18" s="8">
        <f>IF(D18="Y","Complete",IF(D18="NA","Not applicable",IF(D18="N","Pending","")))</f>
        <v/>
      </c>
      <c r="I18" s="8" t="n"/>
    </row>
    <row r="19">
      <c r="A19" s="8" t="inlineStr">
        <is>
          <t>ESRS E1</t>
        </is>
      </c>
      <c r="B19" s="8" t="inlineStr">
        <is>
          <t>E1-4</t>
        </is>
      </c>
      <c r="C19" s="8" t="inlineStr">
        <is>
          <t>Targets related to climate change</t>
        </is>
      </c>
      <c r="D19" s="8" t="n"/>
      <c r="E19" s="8" t="n"/>
      <c r="F19" s="8" t="n"/>
      <c r="G19" s="8" t="n"/>
      <c r="H19" s="8">
        <f>IF(D19="Y","Complete",IF(D19="NA","Not applicable",IF(D19="N","Pending","")))</f>
        <v/>
      </c>
      <c r="I19" s="8" t="n"/>
    </row>
    <row r="20">
      <c r="A20" s="8" t="inlineStr">
        <is>
          <t>ESRS E1</t>
        </is>
      </c>
      <c r="B20" s="8" t="inlineStr">
        <is>
          <t>E1-5</t>
        </is>
      </c>
      <c r="C20" s="8" t="inlineStr">
        <is>
          <t>Energy consumption and mix</t>
        </is>
      </c>
      <c r="D20" s="8" t="n"/>
      <c r="E20" s="8" t="n"/>
      <c r="F20" s="8" t="n"/>
      <c r="G20" s="8" t="n"/>
      <c r="H20" s="8">
        <f>IF(D20="Y","Complete",IF(D20="NA","Not applicable",IF(D20="N","Pending","")))</f>
        <v/>
      </c>
      <c r="I20" s="8" t="n"/>
    </row>
    <row r="21">
      <c r="A21" s="8" t="inlineStr">
        <is>
          <t>ESRS E1</t>
        </is>
      </c>
      <c r="B21" s="8" t="inlineStr">
        <is>
          <t>E1-6</t>
        </is>
      </c>
      <c r="C21" s="8" t="inlineStr">
        <is>
          <t>Gross Scopes 1, 2, 3 and total GHG emissions</t>
        </is>
      </c>
      <c r="D21" s="8" t="n"/>
      <c r="E21" s="8" t="n"/>
      <c r="F21" s="8" t="n"/>
      <c r="G21" s="8" t="n"/>
      <c r="H21" s="8">
        <f>IF(D21="Y","Complete",IF(D21="NA","Not applicable",IF(D21="N","Pending","")))</f>
        <v/>
      </c>
      <c r="I21" s="8" t="n"/>
    </row>
    <row r="22">
      <c r="A22" s="8" t="inlineStr">
        <is>
          <t>ESRS E1</t>
        </is>
      </c>
      <c r="B22" s="8" t="inlineStr">
        <is>
          <t>E1-7</t>
        </is>
      </c>
      <c r="C22" s="8" t="inlineStr">
        <is>
          <t>GHG removals and mitigation projects</t>
        </is>
      </c>
      <c r="D22" s="8" t="n"/>
      <c r="E22" s="8" t="n"/>
      <c r="F22" s="8" t="n"/>
      <c r="G22" s="8" t="n"/>
      <c r="H22" s="8">
        <f>IF(D22="Y","Complete",IF(D22="NA","Not applicable",IF(D22="N","Pending","")))</f>
        <v/>
      </c>
      <c r="I22" s="8" t="n"/>
    </row>
    <row r="23">
      <c r="A23" s="8" t="inlineStr">
        <is>
          <t>ESRS E1</t>
        </is>
      </c>
      <c r="B23" s="8" t="inlineStr">
        <is>
          <t>E1-8</t>
        </is>
      </c>
      <c r="C23" s="8" t="inlineStr">
        <is>
          <t>Internal carbon pricing</t>
        </is>
      </c>
      <c r="D23" s="8" t="n"/>
      <c r="E23" s="8" t="n"/>
      <c r="F23" s="8" t="n"/>
      <c r="G23" s="8" t="n"/>
      <c r="H23" s="8">
        <f>IF(D23="Y","Complete",IF(D23="NA","Not applicable",IF(D23="N","Pending","")))</f>
        <v/>
      </c>
      <c r="I23" s="8" t="n"/>
    </row>
    <row r="24">
      <c r="A24" s="8" t="inlineStr">
        <is>
          <t>ESRS E1</t>
        </is>
      </c>
      <c r="B24" s="8" t="inlineStr">
        <is>
          <t>E1-9</t>
        </is>
      </c>
      <c r="C24" s="8" t="inlineStr">
        <is>
          <t>Anticipated financial effects</t>
        </is>
      </c>
      <c r="D24" s="8" t="n"/>
      <c r="E24" s="8" t="n"/>
      <c r="F24" s="8" t="n"/>
      <c r="G24" s="8" t="n"/>
      <c r="H24" s="8">
        <f>IF(D24="Y","Complete",IF(D24="NA","Not applicable",IF(D24="N","Pending","")))</f>
        <v/>
      </c>
      <c r="I24" s="8" t="n"/>
    </row>
    <row r="25">
      <c r="A25" s="8" t="inlineStr">
        <is>
          <t>ESRS E2</t>
        </is>
      </c>
      <c r="B25" s="8" t="inlineStr">
        <is>
          <t>E2-1</t>
        </is>
      </c>
      <c r="C25" s="8" t="inlineStr">
        <is>
          <t>Policies related to pollution</t>
        </is>
      </c>
      <c r="D25" s="8" t="n"/>
      <c r="E25" s="8" t="n"/>
      <c r="F25" s="8" t="n"/>
      <c r="G25" s="8" t="n"/>
      <c r="H25" s="8">
        <f>IF(D25="Y","Complete",IF(D25="NA","Not applicable",IF(D25="N","Pending","")))</f>
        <v/>
      </c>
      <c r="I25" s="8" t="n"/>
    </row>
    <row r="26">
      <c r="A26" s="8" t="inlineStr">
        <is>
          <t>ESRS E2</t>
        </is>
      </c>
      <c r="B26" s="8" t="inlineStr">
        <is>
          <t>E2-2</t>
        </is>
      </c>
      <c r="C26" s="8" t="inlineStr">
        <is>
          <t>Actions and resources</t>
        </is>
      </c>
      <c r="D26" s="8" t="n"/>
      <c r="E26" s="8" t="n"/>
      <c r="F26" s="8" t="n"/>
      <c r="G26" s="8" t="n"/>
      <c r="H26" s="8">
        <f>IF(D26="Y","Complete",IF(D26="NA","Not applicable",IF(D26="N","Pending","")))</f>
        <v/>
      </c>
      <c r="I26" s="8" t="n"/>
    </row>
    <row r="27">
      <c r="A27" s="8" t="inlineStr">
        <is>
          <t>ESRS E2</t>
        </is>
      </c>
      <c r="B27" s="8" t="inlineStr">
        <is>
          <t>E2-3</t>
        </is>
      </c>
      <c r="C27" s="8" t="inlineStr">
        <is>
          <t>Targets</t>
        </is>
      </c>
      <c r="D27" s="8" t="n"/>
      <c r="E27" s="8" t="n"/>
      <c r="F27" s="8" t="n"/>
      <c r="G27" s="8" t="n"/>
      <c r="H27" s="8">
        <f>IF(D27="Y","Complete",IF(D27="NA","Not applicable",IF(D27="N","Pending","")))</f>
        <v/>
      </c>
      <c r="I27" s="8" t="n"/>
    </row>
    <row r="28">
      <c r="A28" s="8" t="inlineStr">
        <is>
          <t>ESRS E2</t>
        </is>
      </c>
      <c r="B28" s="8" t="inlineStr">
        <is>
          <t>E2-4</t>
        </is>
      </c>
      <c r="C28" s="8" t="inlineStr">
        <is>
          <t>Pollution of air, water and soil</t>
        </is>
      </c>
      <c r="D28" s="8" t="n"/>
      <c r="E28" s="8" t="n"/>
      <c r="F28" s="8" t="n"/>
      <c r="G28" s="8" t="n"/>
      <c r="H28" s="8">
        <f>IF(D28="Y","Complete",IF(D28="NA","Not applicable",IF(D28="N","Pending","")))</f>
        <v/>
      </c>
      <c r="I28" s="8" t="n"/>
    </row>
    <row r="29">
      <c r="A29" s="8" t="inlineStr">
        <is>
          <t>ESRS E3</t>
        </is>
      </c>
      <c r="B29" s="8" t="inlineStr">
        <is>
          <t>E3-1</t>
        </is>
      </c>
      <c r="C29" s="8" t="inlineStr">
        <is>
          <t>Policies related to water and marine resources</t>
        </is>
      </c>
      <c r="D29" s="8" t="n"/>
      <c r="E29" s="8" t="n"/>
      <c r="F29" s="8" t="n"/>
      <c r="G29" s="8" t="n"/>
      <c r="H29" s="8">
        <f>IF(D29="Y","Complete",IF(D29="NA","Not applicable",IF(D29="N","Pending","")))</f>
        <v/>
      </c>
      <c r="I29" s="8" t="n"/>
    </row>
    <row r="30">
      <c r="A30" s="8" t="inlineStr">
        <is>
          <t>ESRS E3</t>
        </is>
      </c>
      <c r="B30" s="8" t="inlineStr">
        <is>
          <t>E3-4</t>
        </is>
      </c>
      <c r="C30" s="8" t="inlineStr">
        <is>
          <t>Water consumption</t>
        </is>
      </c>
      <c r="D30" s="8" t="n"/>
      <c r="E30" s="8" t="n"/>
      <c r="F30" s="8" t="n"/>
      <c r="G30" s="8" t="n"/>
      <c r="H30" s="8">
        <f>IF(D30="Y","Complete",IF(D30="NA","Not applicable",IF(D30="N","Pending","")))</f>
        <v/>
      </c>
      <c r="I30" s="8" t="n"/>
    </row>
    <row r="31">
      <c r="A31" s="8" t="inlineStr">
        <is>
          <t>ESRS E4</t>
        </is>
      </c>
      <c r="B31" s="8" t="inlineStr">
        <is>
          <t>E4-1</t>
        </is>
      </c>
      <c r="C31" s="8" t="inlineStr">
        <is>
          <t>Transition plan and consideration of biodiversity</t>
        </is>
      </c>
      <c r="D31" s="8" t="n"/>
      <c r="E31" s="8" t="n"/>
      <c r="F31" s="8" t="n"/>
      <c r="G31" s="8" t="n"/>
      <c r="H31" s="8">
        <f>IF(D31="Y","Complete",IF(D31="NA","Not applicable",IF(D31="N","Pending","")))</f>
        <v/>
      </c>
      <c r="I31" s="8" t="n"/>
    </row>
    <row r="32">
      <c r="A32" s="8" t="inlineStr">
        <is>
          <t>ESRS E5</t>
        </is>
      </c>
      <c r="B32" s="8" t="inlineStr">
        <is>
          <t>E5-1</t>
        </is>
      </c>
      <c r="C32" s="8" t="inlineStr">
        <is>
          <t>Policies related to resource use and circular economy</t>
        </is>
      </c>
      <c r="D32" s="8" t="n"/>
      <c r="E32" s="8" t="n"/>
      <c r="F32" s="8" t="n"/>
      <c r="G32" s="8" t="n"/>
      <c r="H32" s="8">
        <f>IF(D32="Y","Complete",IF(D32="NA","Not applicable",IF(D32="N","Pending","")))</f>
        <v/>
      </c>
      <c r="I32" s="8" t="n"/>
    </row>
    <row r="33">
      <c r="A33" s="8" t="inlineStr">
        <is>
          <t>ESRS E5</t>
        </is>
      </c>
      <c r="B33" s="8" t="inlineStr">
        <is>
          <t>E5-4</t>
        </is>
      </c>
      <c r="C33" s="8" t="inlineStr">
        <is>
          <t>Resource inflows</t>
        </is>
      </c>
      <c r="D33" s="8" t="n"/>
      <c r="E33" s="8" t="n"/>
      <c r="F33" s="8" t="n"/>
      <c r="G33" s="8" t="n"/>
      <c r="H33" s="8">
        <f>IF(D33="Y","Complete",IF(D33="NA","Not applicable",IF(D33="N","Pending","")))</f>
        <v/>
      </c>
      <c r="I33" s="8" t="n"/>
    </row>
    <row r="34">
      <c r="A34" s="8" t="inlineStr">
        <is>
          <t>ESRS E5</t>
        </is>
      </c>
      <c r="B34" s="8" t="inlineStr">
        <is>
          <t>E5-5</t>
        </is>
      </c>
      <c r="C34" s="8" t="inlineStr">
        <is>
          <t>Resource outflows</t>
        </is>
      </c>
      <c r="D34" s="8" t="n"/>
      <c r="E34" s="8" t="n"/>
      <c r="F34" s="8" t="n"/>
      <c r="G34" s="8" t="n"/>
      <c r="H34" s="8">
        <f>IF(D34="Y","Complete",IF(D34="NA","Not applicable",IF(D34="N","Pending","")))</f>
        <v/>
      </c>
      <c r="I34" s="8" t="n"/>
    </row>
    <row r="35">
      <c r="A35" s="8" t="inlineStr">
        <is>
          <t>ESRS S1</t>
        </is>
      </c>
      <c r="B35" s="8" t="inlineStr">
        <is>
          <t>S1-1</t>
        </is>
      </c>
      <c r="C35" s="8" t="inlineStr">
        <is>
          <t>Policies related to own workforce</t>
        </is>
      </c>
      <c r="D35" s="8" t="n"/>
      <c r="E35" s="8" t="n"/>
      <c r="F35" s="8" t="n"/>
      <c r="G35" s="8" t="n"/>
      <c r="H35" s="8">
        <f>IF(D35="Y","Complete",IF(D35="NA","Not applicable",IF(D35="N","Pending","")))</f>
        <v/>
      </c>
      <c r="I35" s="8" t="n"/>
    </row>
    <row r="36">
      <c r="A36" s="8" t="inlineStr">
        <is>
          <t>ESRS S1</t>
        </is>
      </c>
      <c r="B36" s="8" t="inlineStr">
        <is>
          <t>S1-5</t>
        </is>
      </c>
      <c r="C36" s="8" t="inlineStr">
        <is>
          <t>Targets</t>
        </is>
      </c>
      <c r="D36" s="8" t="n"/>
      <c r="E36" s="8" t="n"/>
      <c r="F36" s="8" t="n"/>
      <c r="G36" s="8" t="n"/>
      <c r="H36" s="8">
        <f>IF(D36="Y","Complete",IF(D36="NA","Not applicable",IF(D36="N","Pending","")))</f>
        <v/>
      </c>
      <c r="I36" s="8" t="n"/>
    </row>
    <row r="37">
      <c r="A37" s="8" t="inlineStr">
        <is>
          <t>ESRS S1</t>
        </is>
      </c>
      <c r="B37" s="8" t="inlineStr">
        <is>
          <t>S1-6</t>
        </is>
      </c>
      <c r="C37" s="8" t="inlineStr">
        <is>
          <t>Characteristics of the undertaking's employees</t>
        </is>
      </c>
      <c r="D37" s="8" t="n"/>
      <c r="E37" s="8" t="n"/>
      <c r="F37" s="8" t="n"/>
      <c r="G37" s="8" t="n"/>
      <c r="H37" s="8">
        <f>IF(D37="Y","Complete",IF(D37="NA","Not applicable",IF(D37="N","Pending","")))</f>
        <v/>
      </c>
      <c r="I37" s="8" t="n"/>
    </row>
    <row r="38">
      <c r="A38" s="8" t="inlineStr">
        <is>
          <t>ESRS S1</t>
        </is>
      </c>
      <c r="B38" s="8" t="inlineStr">
        <is>
          <t>S1-9</t>
        </is>
      </c>
      <c r="C38" s="8" t="inlineStr">
        <is>
          <t>Diversity metrics</t>
        </is>
      </c>
      <c r="D38" s="8" t="n"/>
      <c r="E38" s="8" t="n"/>
      <c r="F38" s="8" t="n"/>
      <c r="G38" s="8" t="n"/>
      <c r="H38" s="8">
        <f>IF(D38="Y","Complete",IF(D38="NA","Not applicable",IF(D38="N","Pending","")))</f>
        <v/>
      </c>
      <c r="I38" s="8" t="n"/>
    </row>
    <row r="39">
      <c r="A39" s="8" t="inlineStr">
        <is>
          <t>ESRS S1</t>
        </is>
      </c>
      <c r="B39" s="8" t="inlineStr">
        <is>
          <t>S1-14</t>
        </is>
      </c>
      <c r="C39" s="8" t="inlineStr">
        <is>
          <t>Health and safety metrics</t>
        </is>
      </c>
      <c r="D39" s="8" t="n"/>
      <c r="E39" s="8" t="n"/>
      <c r="F39" s="8" t="n"/>
      <c r="G39" s="8" t="n"/>
      <c r="H39" s="8">
        <f>IF(D39="Y","Complete",IF(D39="NA","Not applicable",IF(D39="N","Pending","")))</f>
        <v/>
      </c>
      <c r="I39" s="8" t="n"/>
    </row>
    <row r="40">
      <c r="A40" s="8" t="inlineStr">
        <is>
          <t>ESRS S1</t>
        </is>
      </c>
      <c r="B40" s="8" t="inlineStr">
        <is>
          <t>S1-16</t>
        </is>
      </c>
      <c r="C40" s="8" t="inlineStr">
        <is>
          <t>Compensation metrics (pay gap and total compensation)</t>
        </is>
      </c>
      <c r="D40" s="8" t="n"/>
      <c r="E40" s="8" t="n"/>
      <c r="F40" s="8" t="n"/>
      <c r="G40" s="8" t="n"/>
      <c r="H40" s="8">
        <f>IF(D40="Y","Complete",IF(D40="NA","Not applicable",IF(D40="N","Pending","")))</f>
        <v/>
      </c>
      <c r="I40" s="8" t="n"/>
    </row>
    <row r="41">
      <c r="A41" s="8" t="inlineStr">
        <is>
          <t>ESRS S2</t>
        </is>
      </c>
      <c r="B41" s="8" t="inlineStr">
        <is>
          <t>S2-1</t>
        </is>
      </c>
      <c r="C41" s="8" t="inlineStr">
        <is>
          <t>Policies related to value chain workers</t>
        </is>
      </c>
      <c r="D41" s="8" t="n"/>
      <c r="E41" s="8" t="n"/>
      <c r="F41" s="8" t="n"/>
      <c r="G41" s="8" t="n"/>
      <c r="H41" s="8">
        <f>IF(D41="Y","Complete",IF(D41="NA","Not applicable",IF(D41="N","Pending","")))</f>
        <v/>
      </c>
      <c r="I41" s="8" t="n"/>
    </row>
    <row r="42">
      <c r="A42" s="8" t="inlineStr">
        <is>
          <t>ESRS S3</t>
        </is>
      </c>
      <c r="B42" s="8" t="inlineStr">
        <is>
          <t>S3-1</t>
        </is>
      </c>
      <c r="C42" s="8" t="inlineStr">
        <is>
          <t>Policies related to affected communities</t>
        </is>
      </c>
      <c r="D42" s="8" t="n"/>
      <c r="E42" s="8" t="n"/>
      <c r="F42" s="8" t="n"/>
      <c r="G42" s="8" t="n"/>
      <c r="H42" s="8">
        <f>IF(D42="Y","Complete",IF(D42="NA","Not applicable",IF(D42="N","Pending","")))</f>
        <v/>
      </c>
      <c r="I42" s="8" t="n"/>
    </row>
    <row r="43">
      <c r="A43" s="8" t="inlineStr">
        <is>
          <t>ESRS S4</t>
        </is>
      </c>
      <c r="B43" s="8" t="inlineStr">
        <is>
          <t>S4-1</t>
        </is>
      </c>
      <c r="C43" s="8" t="inlineStr">
        <is>
          <t>Policies related to consumers and end-users</t>
        </is>
      </c>
      <c r="D43" s="8" t="n"/>
      <c r="E43" s="8" t="n"/>
      <c r="F43" s="8" t="n"/>
      <c r="G43" s="8" t="n"/>
      <c r="H43" s="8">
        <f>IF(D43="Y","Complete",IF(D43="NA","Not applicable",IF(D43="N","Pending","")))</f>
        <v/>
      </c>
      <c r="I43" s="8" t="n"/>
    </row>
    <row r="44">
      <c r="A44" s="8" t="inlineStr">
        <is>
          <t>ESRS G1</t>
        </is>
      </c>
      <c r="B44" s="8" t="inlineStr">
        <is>
          <t>G1-1</t>
        </is>
      </c>
      <c r="C44" s="8" t="inlineStr">
        <is>
          <t>Business conduct policies and corporate culture</t>
        </is>
      </c>
      <c r="D44" s="8" t="n"/>
      <c r="E44" s="8" t="n"/>
      <c r="F44" s="8" t="n"/>
      <c r="G44" s="8" t="n"/>
      <c r="H44" s="8">
        <f>IF(D44="Y","Complete",IF(D44="NA","Not applicable",IF(D44="N","Pending","")))</f>
        <v/>
      </c>
      <c r="I44" s="8" t="n"/>
    </row>
    <row r="45">
      <c r="A45" s="8" t="inlineStr">
        <is>
          <t>ESRS G1</t>
        </is>
      </c>
      <c r="B45" s="8" t="inlineStr">
        <is>
          <t>G1-2</t>
        </is>
      </c>
      <c r="C45" s="8" t="inlineStr">
        <is>
          <t>Management of relationships with suppliers</t>
        </is>
      </c>
      <c r="D45" s="8" t="n"/>
      <c r="E45" s="8" t="n"/>
      <c r="F45" s="8" t="n"/>
      <c r="G45" s="8" t="n"/>
      <c r="H45" s="8">
        <f>IF(D45="Y","Complete",IF(D45="NA","Not applicable",IF(D45="N","Pending","")))</f>
        <v/>
      </c>
      <c r="I45" s="8" t="n"/>
    </row>
    <row r="46">
      <c r="A46" s="8" t="inlineStr">
        <is>
          <t>ESRS G1</t>
        </is>
      </c>
      <c r="B46" s="8" t="inlineStr">
        <is>
          <t>G1-3</t>
        </is>
      </c>
      <c r="C46" s="8" t="inlineStr">
        <is>
          <t>Prevention and detection of corruption and bribery</t>
        </is>
      </c>
      <c r="D46" s="8" t="n"/>
      <c r="E46" s="8" t="n"/>
      <c r="F46" s="8" t="n"/>
      <c r="G46" s="8" t="n"/>
      <c r="H46" s="8">
        <f>IF(D46="Y","Complete",IF(D46="NA","Not applicable",IF(D46="N","Pending","")))</f>
        <v/>
      </c>
      <c r="I46" s="8" t="n"/>
    </row>
    <row r="47">
      <c r="A47" s="8" t="inlineStr">
        <is>
          <t>ESRS G1</t>
        </is>
      </c>
      <c r="B47" s="8" t="inlineStr">
        <is>
          <t>G1-4</t>
        </is>
      </c>
      <c r="C47" s="8" t="inlineStr">
        <is>
          <t>Confirmed incidents of corruption or bribery</t>
        </is>
      </c>
      <c r="D47" s="8" t="n"/>
      <c r="E47" s="8" t="n"/>
      <c r="F47" s="8" t="n"/>
      <c r="G47" s="8" t="n"/>
      <c r="H47" s="8">
        <f>IF(D47="Y","Complete",IF(D47="NA","Not applicable",IF(D47="N","Pending","")))</f>
        <v/>
      </c>
      <c r="I47" s="8" t="n"/>
    </row>
    <row r="48">
      <c r="A48" s="8" t="inlineStr">
        <is>
          <t>ESRS G1</t>
        </is>
      </c>
      <c r="B48" s="8" t="inlineStr">
        <is>
          <t>G1-6</t>
        </is>
      </c>
      <c r="C48" s="8" t="inlineStr">
        <is>
          <t>Payment practices</t>
        </is>
      </c>
      <c r="D48" s="8" t="n"/>
      <c r="E48" s="8" t="n"/>
      <c r="F48" s="8" t="n"/>
      <c r="G48" s="8" t="n"/>
      <c r="H48" s="8">
        <f>IF(D48="Y","Complete",IF(D48="NA","Not applicable",IF(D48="N","Pending","")))</f>
        <v/>
      </c>
      <c r="I48" s="8" t="n"/>
    </row>
  </sheetData>
  <printOptions horizontalCentered="1"/>
  <pageMargins left="0.5" right="0.5" top="0.6" bottom="0.6" header="0.3" footer="0.3"/>
  <pageSetup orientation="landscape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6" customWidth="1" min="3" max="3"/>
    <col width="12" customWidth="1" min="4" max="4"/>
    <col width="18" customWidth="1" min="5" max="5"/>
    <col width="12" customWidth="1" min="6" max="6"/>
  </cols>
  <sheetData>
    <row r="1">
      <c r="A1" s="6" t="inlineStr">
        <is>
          <t>Scope 1-3 GHG Inventory (tCO2e)</t>
        </is>
      </c>
    </row>
    <row r="2">
      <c r="A2" t="inlineStr">
        <is>
          <t>Reporting year</t>
        </is>
      </c>
      <c r="B2" s="10" t="n">
        <v>2025</v>
      </c>
    </row>
    <row r="3">
      <c r="A3" t="inlineStr">
        <is>
          <t>Revenue (MSEK)</t>
        </is>
      </c>
      <c r="B3" s="10" t="n">
        <v>100</v>
      </c>
    </row>
    <row r="4">
      <c r="A4" t="inlineStr">
        <is>
          <t>FTE</t>
        </is>
      </c>
      <c r="B4" s="10" t="n">
        <v>50</v>
      </c>
    </row>
    <row r="6">
      <c r="A6" s="7" t="inlineStr">
        <is>
          <t>Scope</t>
        </is>
      </c>
      <c r="B6" s="7" t="inlineStr">
        <is>
          <t>Category</t>
        </is>
      </c>
      <c r="C6" s="7" t="inlineStr">
        <is>
          <t>Activity data</t>
        </is>
      </c>
      <c r="D6" s="7" t="inlineStr">
        <is>
          <t>Unit</t>
        </is>
      </c>
      <c r="E6" s="7" t="inlineStr">
        <is>
          <t>Emission factor (kgCO2e/unit)</t>
        </is>
      </c>
      <c r="F6" s="7" t="inlineStr">
        <is>
          <t>tCO2e</t>
        </is>
      </c>
    </row>
    <row r="7">
      <c r="A7" s="8" t="inlineStr">
        <is>
          <t>Scope 1</t>
        </is>
      </c>
      <c r="B7" s="8" t="inlineStr">
        <is>
          <t>Stationary combustion - natural gas</t>
        </is>
      </c>
      <c r="C7" s="9" t="n">
        <v>0</v>
      </c>
      <c r="D7" s="8" t="inlineStr">
        <is>
          <t>m3</t>
        </is>
      </c>
      <c r="E7" s="9" t="n">
        <v>2.02</v>
      </c>
      <c r="F7" s="8">
        <f>C7*E7/1000</f>
        <v/>
      </c>
    </row>
    <row r="8">
      <c r="A8" s="8" t="inlineStr">
        <is>
          <t>Scope 1</t>
        </is>
      </c>
      <c r="B8" s="8" t="inlineStr">
        <is>
          <t>Mobile combustion - diesel</t>
        </is>
      </c>
      <c r="C8" s="9" t="n">
        <v>0</v>
      </c>
      <c r="D8" s="8" t="inlineStr">
        <is>
          <t>litres</t>
        </is>
      </c>
      <c r="E8" s="9" t="n">
        <v>2.68</v>
      </c>
      <c r="F8" s="8">
        <f>C8*E8/1000</f>
        <v/>
      </c>
    </row>
    <row r="9">
      <c r="A9" s="8" t="inlineStr">
        <is>
          <t>Scope 1</t>
        </is>
      </c>
      <c r="B9" s="8" t="inlineStr">
        <is>
          <t>Refrigerant leakage</t>
        </is>
      </c>
      <c r="C9" s="9" t="n">
        <v>0</v>
      </c>
      <c r="D9" s="8" t="inlineStr">
        <is>
          <t>kg</t>
        </is>
      </c>
      <c r="E9" s="9" t="n">
        <v>1430</v>
      </c>
      <c r="F9" s="8">
        <f>C9*E9/1000</f>
        <v/>
      </c>
    </row>
    <row r="10">
      <c r="A10" s="8" t="inlineStr">
        <is>
          <t>Scope 2 (location)</t>
        </is>
      </c>
      <c r="B10" s="8" t="inlineStr">
        <is>
          <t>Purchased electricity</t>
        </is>
      </c>
      <c r="C10" s="9" t="n">
        <v>0</v>
      </c>
      <c r="D10" s="8" t="inlineStr">
        <is>
          <t>kWh</t>
        </is>
      </c>
      <c r="E10" s="9" t="n">
        <v>0.045</v>
      </c>
      <c r="F10" s="8">
        <f>C10*E10/1000</f>
        <v/>
      </c>
    </row>
    <row r="11">
      <c r="A11" s="8" t="inlineStr">
        <is>
          <t>Scope 2 (market)</t>
        </is>
      </c>
      <c r="B11" s="8" t="inlineStr">
        <is>
          <t>Purchased electricity (residual)</t>
        </is>
      </c>
      <c r="C11" s="9" t="n">
        <v>0</v>
      </c>
      <c r="D11" s="8" t="inlineStr">
        <is>
          <t>kWh</t>
        </is>
      </c>
      <c r="E11" s="9" t="n">
        <v>0.38</v>
      </c>
      <c r="F11" s="8">
        <f>C11*E11/1000</f>
        <v/>
      </c>
    </row>
    <row r="12">
      <c r="A12" s="8" t="inlineStr">
        <is>
          <t>Scope 3 - 1</t>
        </is>
      </c>
      <c r="B12" s="8" t="inlineStr">
        <is>
          <t>Purchased goods and services</t>
        </is>
      </c>
      <c r="C12" s="9" t="n">
        <v>0</v>
      </c>
      <c r="D12" s="8" t="inlineStr">
        <is>
          <t>SEK spend</t>
        </is>
      </c>
      <c r="E12" s="9" t="n">
        <v>0.00012</v>
      </c>
      <c r="F12" s="8">
        <f>C12*E12/1000</f>
        <v/>
      </c>
    </row>
    <row r="13">
      <c r="A13" s="8" t="inlineStr">
        <is>
          <t>Scope 3 - 3</t>
        </is>
      </c>
      <c r="B13" s="8" t="inlineStr">
        <is>
          <t>Fuel- and energy-related</t>
        </is>
      </c>
      <c r="C13" s="9" t="n">
        <v>0</v>
      </c>
      <c r="D13" s="8" t="inlineStr">
        <is>
          <t>kWh</t>
        </is>
      </c>
      <c r="E13" s="9" t="n">
        <v>0.02</v>
      </c>
      <c r="F13" s="8">
        <f>C13*E13/1000</f>
        <v/>
      </c>
    </row>
    <row r="14">
      <c r="A14" s="8" t="inlineStr">
        <is>
          <t>Scope 3 - 4</t>
        </is>
      </c>
      <c r="B14" s="8" t="inlineStr">
        <is>
          <t>Upstream transportation</t>
        </is>
      </c>
      <c r="C14" s="9" t="n">
        <v>0</v>
      </c>
      <c r="D14" s="8" t="inlineStr">
        <is>
          <t>tonne-km</t>
        </is>
      </c>
      <c r="E14" s="9" t="n">
        <v>0.08</v>
      </c>
      <c r="F14" s="8">
        <f>C14*E14/1000</f>
        <v/>
      </c>
    </row>
    <row r="15">
      <c r="A15" s="8" t="inlineStr">
        <is>
          <t>Scope 3 - 5</t>
        </is>
      </c>
      <c r="B15" s="8" t="inlineStr">
        <is>
          <t>Waste generated</t>
        </is>
      </c>
      <c r="C15" s="9" t="n">
        <v>0</v>
      </c>
      <c r="D15" s="8" t="inlineStr">
        <is>
          <t>tonnes</t>
        </is>
      </c>
      <c r="E15" s="9" t="n">
        <v>470</v>
      </c>
      <c r="F15" s="8">
        <f>C15*E15/1000</f>
        <v/>
      </c>
    </row>
    <row r="16">
      <c r="A16" s="8" t="inlineStr">
        <is>
          <t>Scope 3 - 6</t>
        </is>
      </c>
      <c r="B16" s="8" t="inlineStr">
        <is>
          <t>Business travel - flights</t>
        </is>
      </c>
      <c r="C16" s="9" t="n">
        <v>0</v>
      </c>
      <c r="D16" s="8" t="inlineStr">
        <is>
          <t>pkm</t>
        </is>
      </c>
      <c r="E16" s="9" t="n">
        <v>0.15</v>
      </c>
      <c r="F16" s="8">
        <f>C16*E16/1000</f>
        <v/>
      </c>
    </row>
    <row r="17">
      <c r="A17" s="8" t="inlineStr">
        <is>
          <t>Scope 3 - 7</t>
        </is>
      </c>
      <c r="B17" s="8" t="inlineStr">
        <is>
          <t>Employee commuting</t>
        </is>
      </c>
      <c r="C17" s="9" t="n">
        <v>0</v>
      </c>
      <c r="D17" s="8" t="inlineStr">
        <is>
          <t>pkm</t>
        </is>
      </c>
      <c r="E17" s="9" t="n">
        <v>0.17</v>
      </c>
      <c r="F17" s="8">
        <f>C17*E17/1000</f>
        <v/>
      </c>
    </row>
    <row r="18">
      <c r="A18" s="8" t="inlineStr">
        <is>
          <t>Scope 3 - 11</t>
        </is>
      </c>
      <c r="B18" s="8" t="inlineStr">
        <is>
          <t>Use of sold products</t>
        </is>
      </c>
      <c r="C18" s="9" t="n">
        <v>0</v>
      </c>
      <c r="D18" s="8" t="inlineStr">
        <is>
          <t>kWh</t>
        </is>
      </c>
      <c r="E18" s="9" t="n">
        <v>0.045</v>
      </c>
      <c r="F18" s="8">
        <f>C18*E18/1000</f>
        <v/>
      </c>
    </row>
    <row r="19">
      <c r="A19" s="8" t="inlineStr">
        <is>
          <t>Scope 3 - 12</t>
        </is>
      </c>
      <c r="B19" s="8" t="inlineStr">
        <is>
          <t>End-of-life of sold products</t>
        </is>
      </c>
      <c r="C19" s="9" t="n">
        <v>0</v>
      </c>
      <c r="D19" s="8" t="inlineStr">
        <is>
          <t>tonnes</t>
        </is>
      </c>
      <c r="E19" s="9" t="n">
        <v>100</v>
      </c>
      <c r="F19" s="8">
        <f>C19*E19/1000</f>
        <v/>
      </c>
    </row>
    <row r="20">
      <c r="A20" s="8" t="n"/>
      <c r="B20" s="8" t="n"/>
      <c r="C20" s="8" t="n"/>
      <c r="D20" s="8" t="n"/>
      <c r="E20" s="8" t="n"/>
      <c r="F20" s="8" t="n"/>
    </row>
    <row r="21">
      <c r="A21" s="8" t="n"/>
      <c r="B21" s="11" t="inlineStr">
        <is>
          <t>Scope 1 total</t>
        </is>
      </c>
      <c r="C21" s="8" t="n"/>
      <c r="D21" s="8" t="n"/>
      <c r="E21" s="8" t="n"/>
      <c r="F21" s="8">
        <f>SUMIF(A7:A19,"Scope 1",F7:F19)</f>
        <v/>
      </c>
    </row>
    <row r="22">
      <c r="A22" s="8" t="n"/>
      <c r="B22" s="11" t="inlineStr">
        <is>
          <t>Scope 2 (location) total</t>
        </is>
      </c>
      <c r="C22" s="8" t="n"/>
      <c r="D22" s="8" t="n"/>
      <c r="E22" s="8" t="n"/>
      <c r="F22" s="8">
        <f>SUMIF(A7:A19,"Scope 2 (location)",F7:F19)</f>
        <v/>
      </c>
    </row>
    <row r="23">
      <c r="A23" s="8" t="n"/>
      <c r="B23" s="11" t="inlineStr">
        <is>
          <t>Scope 2 (market) total</t>
        </is>
      </c>
      <c r="C23" s="8" t="n"/>
      <c r="D23" s="8" t="n"/>
      <c r="E23" s="8" t="n"/>
      <c r="F23" s="8">
        <f>SUMIF(A7:A19,"Scope 2 (market)",F7:F19)</f>
        <v/>
      </c>
    </row>
    <row r="24">
      <c r="A24" s="8" t="n"/>
      <c r="B24" s="11" t="inlineStr">
        <is>
          <t>Scope 3 total</t>
        </is>
      </c>
      <c r="C24" s="8" t="n"/>
      <c r="D24" s="8" t="n"/>
      <c r="E24" s="8" t="n"/>
      <c r="F24" s="8">
        <f>SUMIFS(F7:F19,A7:A19,"Scope 3*")</f>
        <v/>
      </c>
    </row>
    <row r="25">
      <c r="A25" s="8" t="n"/>
      <c r="B25" s="8" t="n"/>
      <c r="C25" s="8" t="n"/>
      <c r="D25" s="8" t="n"/>
      <c r="E25" s="8" t="n"/>
      <c r="F25" s="8" t="n"/>
    </row>
    <row r="26">
      <c r="A26" s="8" t="n"/>
      <c r="B26" s="11" t="inlineStr">
        <is>
          <t>Total (location-based)</t>
        </is>
      </c>
      <c r="C26" s="8" t="n"/>
      <c r="D26" s="8" t="n"/>
      <c r="E26" s="8" t="n"/>
      <c r="F26" s="8">
        <f>F21+F22+F24</f>
        <v/>
      </c>
    </row>
    <row r="27">
      <c r="A27" s="8" t="n"/>
      <c r="B27" s="11" t="inlineStr">
        <is>
          <t>Intensity (tCO2e / MSEK)</t>
        </is>
      </c>
      <c r="C27" s="8" t="n"/>
      <c r="D27" s="8" t="n"/>
      <c r="E27" s="8" t="n"/>
      <c r="F27" s="8">
        <f>IFERROR(F26/B3,0)</f>
        <v/>
      </c>
    </row>
    <row r="28">
      <c r="A28" s="8" t="n"/>
      <c r="B28" s="11" t="inlineStr">
        <is>
          <t>Intensity (tCO2e / FTE)</t>
        </is>
      </c>
      <c r="C28" s="8" t="n"/>
      <c r="D28" s="8" t="n"/>
      <c r="E28" s="8" t="n"/>
      <c r="F28" s="8">
        <f>IFERROR(F26/B4,0)</f>
        <v/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6" customWidth="1" min="5" max="5"/>
    <col width="16" customWidth="1" min="6" max="6"/>
    <col width="14" customWidth="1" min="7" max="7"/>
    <col width="32" customWidth="1" min="8" max="8"/>
  </cols>
  <sheetData>
    <row r="1">
      <c r="A1" s="6" t="inlineStr">
        <is>
          <t>Climate Targets and Transition Plan</t>
        </is>
      </c>
    </row>
    <row r="3">
      <c r="A3" s="7" t="inlineStr">
        <is>
          <t>Scope</t>
        </is>
      </c>
      <c r="B3" s="7" t="inlineStr">
        <is>
          <t>Baseline year</t>
        </is>
      </c>
      <c r="C3" s="7" t="inlineStr">
        <is>
          <t>Baseline (tCO2e)</t>
        </is>
      </c>
      <c r="D3" s="7" t="inlineStr">
        <is>
          <t>Target year</t>
        </is>
      </c>
      <c r="E3" s="7" t="inlineStr">
        <is>
          <t>Target reduction %</t>
        </is>
      </c>
      <c r="F3" s="7" t="inlineStr">
        <is>
          <t>Target (tCO2e)</t>
        </is>
      </c>
      <c r="G3" s="7" t="inlineStr">
        <is>
          <t>Status</t>
        </is>
      </c>
      <c r="H3" s="7" t="inlineStr">
        <is>
          <t>Key levers</t>
        </is>
      </c>
    </row>
    <row r="4">
      <c r="A4" s="8" t="inlineStr">
        <is>
          <t>Scope 1+2</t>
        </is>
      </c>
      <c r="B4" s="8" t="n">
        <v>2024</v>
      </c>
      <c r="C4" s="8" t="n">
        <v>300</v>
      </c>
      <c r="D4" s="8" t="n">
        <v>2030</v>
      </c>
      <c r="E4" s="8" t="n">
        <v>50</v>
      </c>
      <c r="F4" s="8">
        <f>C4*(1-E4/100)</f>
        <v/>
      </c>
      <c r="G4" s="8" t="inlineStr">
        <is>
          <t>On track</t>
        </is>
      </c>
      <c r="H4" s="8" t="inlineStr">
        <is>
          <t>Electrification, renewable PPA</t>
        </is>
      </c>
    </row>
    <row r="5">
      <c r="A5" s="8" t="inlineStr">
        <is>
          <t>Scope 3</t>
        </is>
      </c>
      <c r="B5" s="8" t="n">
        <v>2024</v>
      </c>
      <c r="C5" s="8" t="n">
        <v>1500</v>
      </c>
      <c r="D5" s="8" t="n">
        <v>2030</v>
      </c>
      <c r="E5" s="8" t="n">
        <v>30</v>
      </c>
      <c r="F5" s="8">
        <f>C5*(1-E5/100)</f>
        <v/>
      </c>
      <c r="G5" s="8" t="inlineStr">
        <is>
          <t>Behind</t>
        </is>
      </c>
      <c r="H5" s="8" t="inlineStr">
        <is>
          <t>Supplier engagement, low-C materials</t>
        </is>
      </c>
    </row>
    <row r="6">
      <c r="A6" s="8" t="inlineStr">
        <is>
          <t>Net zero</t>
        </is>
      </c>
      <c r="B6" s="8" t="n">
        <v>2024</v>
      </c>
      <c r="C6" s="8" t="n">
        <v>1800</v>
      </c>
      <c r="D6" s="8" t="n">
        <v>2045</v>
      </c>
      <c r="E6" s="8" t="n">
        <v>90</v>
      </c>
      <c r="F6" s="8">
        <f>C6*(1-E6/100)</f>
        <v/>
      </c>
      <c r="G6" s="8" t="inlineStr">
        <is>
          <t>Planned</t>
        </is>
      </c>
      <c r="H6" s="8" t="inlineStr">
        <is>
          <t>Transition plan, removals</t>
        </is>
      </c>
    </row>
  </sheetData>
  <printOptions horizontalCentered="1"/>
  <pageMargins left="0.5" right="0.5" top="0.6" bottom="0.6" header="0.3" footer="0.3"/>
  <pageSetup orientation="landscape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30" customWidth="1" min="7" max="7"/>
  </cols>
  <sheetData>
    <row r="1">
      <c r="A1" s="6" t="inlineStr">
        <is>
          <t>Own Workforce - ESRS S1 KPIs</t>
        </is>
      </c>
    </row>
    <row r="3">
      <c r="A3" s="7" t="inlineStr">
        <is>
          <t>KPI</t>
        </is>
      </c>
      <c r="B3" s="7" t="inlineStr">
        <is>
          <t>Unit</t>
        </is>
      </c>
      <c r="C3" s="7" t="inlineStr">
        <is>
          <t>FY-2</t>
        </is>
      </c>
      <c r="D3" s="7" t="inlineStr">
        <is>
          <t>FY-1</t>
        </is>
      </c>
      <c r="E3" s="7" t="inlineStr">
        <is>
          <t>FY</t>
        </is>
      </c>
      <c r="F3" s="7" t="inlineStr">
        <is>
          <t>Target</t>
        </is>
      </c>
      <c r="G3" s="7" t="inlineStr">
        <is>
          <t>Comment</t>
        </is>
      </c>
    </row>
    <row r="4">
      <c r="A4" s="8" t="inlineStr">
        <is>
          <t>Total headcount</t>
        </is>
      </c>
      <c r="B4" s="8" t="inlineStr">
        <is>
          <t>FTE</t>
        </is>
      </c>
      <c r="C4" s="9" t="inlineStr"/>
      <c r="D4" s="9" t="inlineStr"/>
      <c r="E4" s="9" t="inlineStr"/>
      <c r="F4" s="9" t="inlineStr"/>
      <c r="G4" s="8" t="inlineStr"/>
    </row>
    <row r="5">
      <c r="A5" s="8" t="inlineStr">
        <is>
          <t>Female headcount</t>
        </is>
      </c>
      <c r="B5" s="8" t="inlineStr">
        <is>
          <t>FTE</t>
        </is>
      </c>
      <c r="C5" s="9" t="inlineStr"/>
      <c r="D5" s="9" t="inlineStr"/>
      <c r="E5" s="9" t="inlineStr"/>
      <c r="F5" s="9" t="inlineStr"/>
      <c r="G5" s="8" t="inlineStr"/>
    </row>
    <row r="6">
      <c r="A6" s="8" t="inlineStr">
        <is>
          <t>% women in workforce</t>
        </is>
      </c>
      <c r="B6" s="8" t="inlineStr">
        <is>
          <t>%</t>
        </is>
      </c>
      <c r="C6" s="9" t="inlineStr"/>
      <c r="D6" s="9" t="inlineStr"/>
      <c r="E6" s="9" t="inlineStr"/>
      <c r="F6" s="9" t="inlineStr"/>
      <c r="G6" s="8">
        <f>IFERROR(C5/C4,"")</f>
        <v/>
      </c>
    </row>
    <row r="7">
      <c r="A7" s="8" t="inlineStr">
        <is>
          <t>% women in management</t>
        </is>
      </c>
      <c r="B7" s="8" t="inlineStr">
        <is>
          <t>%</t>
        </is>
      </c>
      <c r="C7" s="9" t="inlineStr"/>
      <c r="D7" s="9" t="inlineStr"/>
      <c r="E7" s="9" t="inlineStr"/>
      <c r="F7" s="9" t="inlineStr"/>
      <c r="G7" s="8" t="inlineStr"/>
    </row>
    <row r="8">
      <c r="A8" s="8" t="inlineStr">
        <is>
          <t>Gender pay gap (median)</t>
        </is>
      </c>
      <c r="B8" s="8" t="inlineStr">
        <is>
          <t>%</t>
        </is>
      </c>
      <c r="C8" s="9" t="inlineStr"/>
      <c r="D8" s="9" t="inlineStr"/>
      <c r="E8" s="9" t="inlineStr"/>
      <c r="F8" s="9" t="inlineStr"/>
      <c r="G8" s="8" t="inlineStr"/>
    </row>
    <row r="9">
      <c r="A9" s="8" t="inlineStr">
        <is>
          <t>Voluntary turnover</t>
        </is>
      </c>
      <c r="B9" s="8" t="inlineStr">
        <is>
          <t>%</t>
        </is>
      </c>
      <c r="C9" s="9" t="inlineStr"/>
      <c r="D9" s="9" t="inlineStr"/>
      <c r="E9" s="9" t="inlineStr"/>
      <c r="F9" s="9" t="inlineStr"/>
      <c r="G9" s="8" t="inlineStr"/>
    </row>
    <row r="10">
      <c r="A10" s="8" t="inlineStr">
        <is>
          <t>Training hours per FTE</t>
        </is>
      </c>
      <c r="B10" s="8" t="inlineStr">
        <is>
          <t>hours</t>
        </is>
      </c>
      <c r="C10" s="9" t="inlineStr"/>
      <c r="D10" s="9" t="inlineStr"/>
      <c r="E10" s="9" t="inlineStr"/>
      <c r="F10" s="9" t="inlineStr"/>
      <c r="G10" s="8" t="inlineStr"/>
    </row>
    <row r="11">
      <c r="A11" s="8" t="inlineStr">
        <is>
          <t>LTIR (lost-time injury rate)</t>
        </is>
      </c>
      <c r="B11" s="8" t="inlineStr">
        <is>
          <t>per M hours</t>
        </is>
      </c>
      <c r="C11" s="9" t="inlineStr"/>
      <c r="D11" s="9" t="inlineStr"/>
      <c r="E11" s="9" t="inlineStr"/>
      <c r="F11" s="9" t="inlineStr"/>
      <c r="G11" s="8" t="inlineStr"/>
    </row>
    <row r="12">
      <c r="A12" s="8" t="inlineStr">
        <is>
          <t>Engagement score</t>
        </is>
      </c>
      <c r="B12" s="8" t="inlineStr">
        <is>
          <t>0-100</t>
        </is>
      </c>
      <c r="C12" s="9" t="inlineStr"/>
      <c r="D12" s="9" t="inlineStr"/>
      <c r="E12" s="9" t="inlineStr"/>
      <c r="F12" s="9" t="inlineStr"/>
      <c r="G12" s="8" t="inlineStr"/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2" customWidth="1" min="4" max="4"/>
    <col width="30" customWidth="1" min="5" max="5"/>
  </cols>
  <sheetData>
    <row r="1">
      <c r="A1" s="6" t="inlineStr">
        <is>
          <t>Governance and Business Conduct - ESRS G1</t>
        </is>
      </c>
    </row>
    <row r="3">
      <c r="A3" s="7" t="inlineStr">
        <is>
          <t>Indicator</t>
        </is>
      </c>
      <c r="B3" s="7" t="inlineStr">
        <is>
          <t>Unit</t>
        </is>
      </c>
      <c r="C3" s="7" t="inlineStr">
        <is>
          <t>FY-1</t>
        </is>
      </c>
      <c r="D3" s="7" t="inlineStr">
        <is>
          <t>FY</t>
        </is>
      </c>
      <c r="E3" s="7" t="inlineStr">
        <is>
          <t>Comment</t>
        </is>
      </c>
    </row>
    <row r="4">
      <c r="A4" s="8" t="inlineStr">
        <is>
          <t>Board members</t>
        </is>
      </c>
      <c r="B4" s="8" t="inlineStr">
        <is>
          <t>#</t>
        </is>
      </c>
      <c r="C4" s="9" t="inlineStr"/>
      <c r="D4" s="9" t="inlineStr"/>
      <c r="E4" s="8" t="n"/>
    </row>
    <row r="5">
      <c r="A5" s="8" t="inlineStr">
        <is>
          <t>% independent directors</t>
        </is>
      </c>
      <c r="B5" s="8" t="inlineStr">
        <is>
          <t>%</t>
        </is>
      </c>
      <c r="C5" s="9" t="inlineStr"/>
      <c r="D5" s="9" t="inlineStr"/>
      <c r="E5" s="8" t="n"/>
    </row>
    <row r="6">
      <c r="A6" s="8" t="inlineStr">
        <is>
          <t>% women on board</t>
        </is>
      </c>
      <c r="B6" s="8" t="inlineStr">
        <is>
          <t>%</t>
        </is>
      </c>
      <c r="C6" s="9" t="inlineStr"/>
      <c r="D6" s="9" t="inlineStr"/>
      <c r="E6" s="8" t="n"/>
    </row>
    <row r="7">
      <c r="A7" s="8" t="inlineStr">
        <is>
          <t>Sustainability training - board (hours)</t>
        </is>
      </c>
      <c r="B7" s="8" t="inlineStr">
        <is>
          <t>hours</t>
        </is>
      </c>
      <c r="C7" s="9" t="inlineStr"/>
      <c r="D7" s="9" t="inlineStr"/>
      <c r="E7" s="8" t="n"/>
    </row>
    <row r="8">
      <c r="A8" s="8" t="inlineStr">
        <is>
          <t>Whistleblower cases received</t>
        </is>
      </c>
      <c r="B8" s="8" t="inlineStr">
        <is>
          <t>#</t>
        </is>
      </c>
      <c r="C8" s="9" t="inlineStr"/>
      <c r="D8" s="9" t="inlineStr"/>
      <c r="E8" s="8" t="n"/>
    </row>
    <row r="9">
      <c r="A9" s="8" t="inlineStr">
        <is>
          <t>Whistleblower cases substantiated</t>
        </is>
      </c>
      <c r="B9" s="8" t="inlineStr">
        <is>
          <t>#</t>
        </is>
      </c>
      <c r="C9" s="9" t="inlineStr"/>
      <c r="D9" s="9" t="inlineStr"/>
      <c r="E9" s="8" t="n"/>
    </row>
    <row r="10">
      <c r="A10" s="8" t="inlineStr">
        <is>
          <t>Confirmed corruption incidents</t>
        </is>
      </c>
      <c r="B10" s="8" t="inlineStr">
        <is>
          <t>#</t>
        </is>
      </c>
      <c r="C10" s="9" t="inlineStr"/>
      <c r="D10" s="9" t="inlineStr"/>
      <c r="E10" s="8" t="n"/>
    </row>
    <row r="11">
      <c r="A11" s="8" t="inlineStr">
        <is>
          <t>Average payment time to suppliers</t>
        </is>
      </c>
      <c r="B11" s="8" t="inlineStr">
        <is>
          <t>days</t>
        </is>
      </c>
      <c r="C11" s="9" t="inlineStr"/>
      <c r="D11" s="9" t="inlineStr"/>
      <c r="E11" s="8" t="n"/>
    </row>
    <row r="12">
      <c r="A12" s="8" t="inlineStr">
        <is>
          <t>% suppliers signed Code of Conduct</t>
        </is>
      </c>
      <c r="B12" s="8" t="inlineStr">
        <is>
          <t>%</t>
        </is>
      </c>
      <c r="C12" s="9" t="inlineStr"/>
      <c r="D12" s="9" t="inlineStr"/>
      <c r="E12" s="8" t="n"/>
    </row>
    <row r="13">
      <c r="A13" s="8" t="inlineStr">
        <is>
          <t>Political contributions</t>
        </is>
      </c>
      <c r="B13" s="8" t="inlineStr">
        <is>
          <t>SEK</t>
        </is>
      </c>
      <c r="C13" s="9" t="inlineStr"/>
      <c r="D13" s="9" t="inlineStr"/>
      <c r="E13" s="8" t="n"/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28" customWidth="1" min="3" max="3"/>
    <col width="18" customWidth="1" min="4" max="4"/>
    <col width="28" customWidth="1" min="5" max="5"/>
    <col width="22" customWidth="1" min="6" max="6"/>
    <col width="16" customWidth="1" min="7" max="7"/>
    <col width="12" customWidth="1" min="8" max="8"/>
    <col width="16" customWidth="1" min="9" max="9"/>
    <col width="12" customWidth="1" min="10" max="10"/>
    <col width="14" customWidth="1" min="11" max="11"/>
  </cols>
  <sheetData>
    <row r="1">
      <c r="A1" s="6" t="inlineStr">
        <is>
          <t>Audit Trail - evidence and sign-off</t>
        </is>
      </c>
    </row>
    <row r="3">
      <c r="A3" s="7" t="inlineStr">
        <is>
          <t>#</t>
        </is>
      </c>
      <c r="B3" s="7" t="inlineStr">
        <is>
          <t>Disclosure ref</t>
        </is>
      </c>
      <c r="C3" s="7" t="inlineStr">
        <is>
          <t>Data point</t>
        </is>
      </c>
      <c r="D3" s="7" t="inlineStr">
        <is>
          <t>Value reported</t>
        </is>
      </c>
      <c r="E3" s="7" t="inlineStr">
        <is>
          <t>Source document</t>
        </is>
      </c>
      <c r="F3" s="7" t="inlineStr">
        <is>
          <t>Storage location</t>
        </is>
      </c>
      <c r="G3" s="7" t="inlineStr">
        <is>
          <t>Prepared by</t>
        </is>
      </c>
      <c r="H3" s="7" t="inlineStr">
        <is>
          <t>Date</t>
        </is>
      </c>
      <c r="I3" s="7" t="inlineStr">
        <is>
          <t>Reviewed by</t>
        </is>
      </c>
      <c r="J3" s="7" t="inlineStr">
        <is>
          <t>Date</t>
        </is>
      </c>
      <c r="K3" s="7" t="inlineStr">
        <is>
          <t>Status</t>
        </is>
      </c>
    </row>
    <row r="4">
      <c r="A4" s="8" t="n">
        <v>1</v>
      </c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</row>
    <row r="5">
      <c r="A5" s="8" t="n">
        <v>2</v>
      </c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</row>
    <row r="6">
      <c r="A6" s="8" t="n">
        <v>3</v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</row>
    <row r="7">
      <c r="A7" s="8" t="n">
        <v>4</v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</row>
    <row r="8">
      <c r="A8" s="8" t="n">
        <v>5</v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</row>
    <row r="9">
      <c r="A9" s="8" t="n">
        <v>6</v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</row>
    <row r="10">
      <c r="A10" s="8" t="n">
        <v>7</v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</row>
    <row r="11">
      <c r="A11" s="8" t="n">
        <v>8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8" t="n">
        <v>9</v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</row>
    <row r="13">
      <c r="A13" s="8" t="n">
        <v>10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</row>
    <row r="14">
      <c r="A14" s="8" t="n">
        <v>11</v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</row>
    <row r="15">
      <c r="A15" s="8" t="n">
        <v>12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>
      <c r="A16" s="8" t="n">
        <v>13</v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</row>
    <row r="17">
      <c r="A17" s="8" t="n">
        <v>14</v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>
      <c r="A18" s="8" t="n">
        <v>15</v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</row>
    <row r="19">
      <c r="A19" s="8" t="n">
        <v>16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>
      <c r="A20" s="8" t="n">
        <v>17</v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</row>
    <row r="21">
      <c r="A21" s="8" t="n">
        <v>18</v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>
      <c r="A22" s="8" t="n">
        <v>19</v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</row>
    <row r="23">
      <c r="A23" s="8" t="n">
        <v>20</v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</sheetData>
  <printOptions horizontalCentered="1"/>
  <pageMargins left="0.5" right="0.5" top="0.6" bottom="0.6" header="0.3" footer="0.3"/>
  <pageSetup orientation="landscape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2026-05-10T17:55:54Z</dcterms:created>
  <dcterms:modified xmlns:dcterms="http://purl.org/dc/terms/" xmlns:xsi="http://www.w3.org/2001/XMLSchema-instance" xsi:type="dcterms:W3CDTF">2026-05-11T18:39:44Z</dcterms:modified>
</cp:coreProperties>
</file>